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<sst xmlns="http://schemas.openxmlformats.org/spreadsheetml/2006/main" count="44" uniqueCount="44">
  <si>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2018年度瑞金市一般公共预算收入决算表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</si>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</sst>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vertical="center"/>
    </xf>
    <xf numFmtId="3" fontId="2" fillId="25" borderId="0" xfId="63" applyNumberFormat="1" applyFont="1" applyFill="1" applyAlignment="1" applyProtection="1">
      <alignment horizontal="center" vertical="center"/>
      <protection/>
    </xf>
    <xf numFmtId="3" fontId="3" fillId="25" borderId="0" xfId="63" applyNumberFormat="1" applyFont="1" applyFill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25" borderId="11" xfId="0" applyNumberFormat="1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0" fontId="3" fillId="25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0" fontId="46" fillId="25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5" fillId="2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E4" sqref="E4"/>
    </sheetView>
  </sheetViews>
  <sheetFormatPr defaultColWidth="9.00390625" defaultRowHeight="15"/>
  <cols>
    <col min="1" max="1" width="26.8515625" style="2" customWidth="1"/>
    <col min="2" max="2" width="12.57421875" style="2" customWidth="1"/>
    <col min="3" max="3" width="13.421875" style="2" customWidth="1"/>
    <col min="4" max="4" width="11.28125" style="0" customWidth="1"/>
    <col min="5" max="5" width="12.00390625" style="0" customWidth="1"/>
    <col min="6" max="6" width="9.8515625" style="0" hidden="1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ht="27" customHeight="1">
      <c r="A2" s="4"/>
      <c r="B2" s="4"/>
      <c r="C2" s="4"/>
      <c r="E2" s="5" t="s">
        <v>1</v>
      </c>
    </row>
    <row r="3" spans="1:6" s="1" customFormat="1" ht="42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</row>
    <row r="4" spans="1:6" ht="16.5" customHeight="1">
      <c r="A4" s="8" t="s">
        <v>8</v>
      </c>
      <c r="B4" s="9">
        <v>107800</v>
      </c>
      <c r="C4" s="9">
        <v>106265</v>
      </c>
      <c r="D4" s="10">
        <f>C4/B4*100</f>
        <v>98.5760667903525</v>
      </c>
      <c r="E4" s="10">
        <f>(C4-F4)/F4*100</f>
        <v>11.735573687752355</v>
      </c>
      <c r="F4" s="9">
        <v>95104</v>
      </c>
    </row>
    <row r="5" spans="1:6" ht="16.5" customHeight="1">
      <c r="A5" s="11" t="s">
        <v>9</v>
      </c>
      <c r="B5" s="9">
        <v>49410</v>
      </c>
      <c r="C5" s="9">
        <v>53080</v>
      </c>
      <c r="D5" s="10">
        <f aca="true" t="shared" si="0" ref="D5:D39">C5/B5*100</f>
        <v>107.42764622546044</v>
      </c>
      <c r="E5" s="10">
        <f aca="true" t="shared" si="1" ref="E5:E39">(C5-F5)/F5*100</f>
        <v>14.09410399157406</v>
      </c>
      <c r="F5" s="9">
        <v>46523</v>
      </c>
    </row>
    <row r="6" spans="1:6" ht="16.5" customHeight="1">
      <c r="A6" s="11" t="s">
        <v>10</v>
      </c>
      <c r="B6" s="9">
        <v>8820</v>
      </c>
      <c r="C6" s="9">
        <v>10888</v>
      </c>
      <c r="D6" s="10">
        <f t="shared" si="0"/>
        <v>123.44671201814059</v>
      </c>
      <c r="E6" s="10">
        <f t="shared" si="1"/>
        <v>29.897399188737772</v>
      </c>
      <c r="F6" s="9">
        <v>8382</v>
      </c>
    </row>
    <row r="7" spans="1:6" ht="16.5" customHeight="1">
      <c r="A7" s="11" t="s">
        <v>11</v>
      </c>
      <c r="B7" s="9">
        <v>3232</v>
      </c>
      <c r="C7" s="9">
        <v>2580</v>
      </c>
      <c r="D7" s="10">
        <f t="shared" si="0"/>
        <v>79.82673267326733</v>
      </c>
      <c r="E7" s="10">
        <f t="shared" si="1"/>
        <v>-16.827852998065765</v>
      </c>
      <c r="F7" s="9">
        <v>3102</v>
      </c>
    </row>
    <row r="8" spans="1:6" ht="16.5" customHeight="1">
      <c r="A8" s="11" t="s">
        <v>12</v>
      </c>
      <c r="B8" s="9">
        <v>2000</v>
      </c>
      <c r="C8" s="9">
        <v>1646</v>
      </c>
      <c r="D8" s="10">
        <f t="shared" si="0"/>
        <v>82.3</v>
      </c>
      <c r="E8" s="10">
        <f t="shared" si="1"/>
        <v>-3.0624263839811543</v>
      </c>
      <c r="F8" s="9">
        <v>1698</v>
      </c>
    </row>
    <row r="9" spans="1:6" ht="16.5" customHeight="1">
      <c r="A9" s="11" t="s">
        <v>13</v>
      </c>
      <c r="B9" s="9">
        <v>10100</v>
      </c>
      <c r="C9" s="9">
        <v>9523</v>
      </c>
      <c r="D9" s="10">
        <f t="shared" si="0"/>
        <v>94.28712871287128</v>
      </c>
      <c r="E9" s="10">
        <f t="shared" si="1"/>
        <v>0.9540973179264285</v>
      </c>
      <c r="F9" s="9">
        <v>9433</v>
      </c>
    </row>
    <row r="10" spans="1:6" ht="16.5" customHeight="1">
      <c r="A10" s="11" t="s">
        <v>14</v>
      </c>
      <c r="B10" s="9">
        <v>1900</v>
      </c>
      <c r="C10" s="9">
        <v>1632</v>
      </c>
      <c r="D10" s="10">
        <f t="shared" si="0"/>
        <v>85.89473684210527</v>
      </c>
      <c r="E10" s="10">
        <f t="shared" si="1"/>
        <v>1.0526315789473684</v>
      </c>
      <c r="F10" s="9">
        <v>1615</v>
      </c>
    </row>
    <row r="11" spans="1:6" ht="16.5" customHeight="1">
      <c r="A11" s="11" t="s">
        <v>15</v>
      </c>
      <c r="B11" s="9">
        <v>1680</v>
      </c>
      <c r="C11" s="9">
        <v>1613</v>
      </c>
      <c r="D11" s="10">
        <f t="shared" si="0"/>
        <v>96.01190476190476</v>
      </c>
      <c r="E11" s="10">
        <f t="shared" si="1"/>
        <v>13.431786216596342</v>
      </c>
      <c r="F11" s="9">
        <v>1422</v>
      </c>
    </row>
    <row r="12" spans="1:6" ht="16.5" customHeight="1">
      <c r="A12" s="11" t="s">
        <v>16</v>
      </c>
      <c r="B12" s="9">
        <v>1910</v>
      </c>
      <c r="C12" s="9">
        <v>1729</v>
      </c>
      <c r="D12" s="10">
        <f t="shared" si="0"/>
        <v>90.52356020942408</v>
      </c>
      <c r="E12" s="10">
        <f t="shared" si="1"/>
        <v>6.334563345633456</v>
      </c>
      <c r="F12" s="9">
        <v>1626</v>
      </c>
    </row>
    <row r="13" spans="1:6" ht="16.5" customHeight="1">
      <c r="A13" s="11" t="s">
        <v>17</v>
      </c>
      <c r="B13" s="9">
        <v>8828</v>
      </c>
      <c r="C13" s="9">
        <v>11002</v>
      </c>
      <c r="D13" s="10">
        <f t="shared" si="0"/>
        <v>124.626189397372</v>
      </c>
      <c r="E13" s="10">
        <f t="shared" si="1"/>
        <v>46.2837388645127</v>
      </c>
      <c r="F13" s="9">
        <v>7521</v>
      </c>
    </row>
    <row r="14" spans="1:6" ht="16.5" customHeight="1">
      <c r="A14" s="11" t="s">
        <v>18</v>
      </c>
      <c r="B14" s="9">
        <v>1070</v>
      </c>
      <c r="C14" s="9">
        <v>867</v>
      </c>
      <c r="D14" s="10">
        <f t="shared" si="0"/>
        <v>81.02803738317756</v>
      </c>
      <c r="E14" s="10">
        <f t="shared" si="1"/>
        <v>-5.760869565217392</v>
      </c>
      <c r="F14" s="9">
        <v>920</v>
      </c>
    </row>
    <row r="15" spans="1:6" ht="16.5" customHeight="1">
      <c r="A15" s="11" t="s">
        <v>19</v>
      </c>
      <c r="B15" s="9">
        <v>4500</v>
      </c>
      <c r="C15" s="9"/>
      <c r="D15" s="10"/>
      <c r="E15" s="10"/>
      <c r="F15" s="9"/>
    </row>
    <row r="16" spans="1:6" ht="16.5" customHeight="1">
      <c r="A16" s="11" t="s">
        <v>20</v>
      </c>
      <c r="B16" s="9">
        <v>12650</v>
      </c>
      <c r="C16" s="9">
        <v>10609</v>
      </c>
      <c r="D16" s="10">
        <f t="shared" si="0"/>
        <v>83.86561264822134</v>
      </c>
      <c r="E16" s="10">
        <f t="shared" si="1"/>
        <v>-8.290110650069156</v>
      </c>
      <c r="F16" s="9">
        <v>11568</v>
      </c>
    </row>
    <row r="17" spans="1:6" ht="16.5" customHeight="1">
      <c r="A17" s="11" t="s">
        <v>21</v>
      </c>
      <c r="B17" s="9">
        <v>1300</v>
      </c>
      <c r="C17" s="9">
        <v>854</v>
      </c>
      <c r="D17" s="10">
        <f t="shared" si="0"/>
        <v>65.6923076923077</v>
      </c>
      <c r="E17" s="10">
        <f t="shared" si="1"/>
        <v>-34.003091190108194</v>
      </c>
      <c r="F17" s="9">
        <v>1294</v>
      </c>
    </row>
    <row r="18" spans="1:6" ht="16.5" customHeight="1">
      <c r="A18" s="11" t="s">
        <v>22</v>
      </c>
      <c r="B18" s="9">
        <v>400</v>
      </c>
      <c r="C18" s="9">
        <v>242</v>
      </c>
      <c r="D18" s="10">
        <f t="shared" si="0"/>
        <v>60.5</v>
      </c>
      <c r="E18" s="10"/>
      <c r="F18" s="9"/>
    </row>
    <row r="19" spans="1:6" ht="16.5" customHeight="1">
      <c r="A19" s="11" t="s">
        <v>23</v>
      </c>
      <c r="B19" s="9"/>
      <c r="C19" s="9"/>
      <c r="D19" s="10"/>
      <c r="E19" s="10"/>
      <c r="F19" s="9"/>
    </row>
    <row r="20" spans="1:6" ht="16.5" customHeight="1">
      <c r="A20" s="11" t="s">
        <v>24</v>
      </c>
      <c r="B20" s="12">
        <v>23600</v>
      </c>
      <c r="C20" s="12">
        <v>25746</v>
      </c>
      <c r="D20" s="13">
        <f t="shared" si="0"/>
        <v>109.09322033898306</v>
      </c>
      <c r="E20" s="13">
        <f t="shared" si="1"/>
        <v>-10.894995500796014</v>
      </c>
      <c r="F20" s="9">
        <v>28894</v>
      </c>
    </row>
    <row r="21" spans="1:6" ht="16.5" customHeight="1">
      <c r="A21" s="11" t="s">
        <v>25</v>
      </c>
      <c r="B21" s="12">
        <v>4800</v>
      </c>
      <c r="C21" s="12">
        <v>4857</v>
      </c>
      <c r="D21" s="13">
        <f t="shared" si="0"/>
        <v>101.18750000000001</v>
      </c>
      <c r="E21" s="13">
        <f t="shared" si="1"/>
        <v>-9.23191926742665</v>
      </c>
      <c r="F21" s="9">
        <v>5351</v>
      </c>
    </row>
    <row r="22" spans="1:6" ht="16.5" customHeight="1">
      <c r="A22" s="11" t="s">
        <v>26</v>
      </c>
      <c r="B22" s="12">
        <v>7000</v>
      </c>
      <c r="C22" s="12">
        <v>3271</v>
      </c>
      <c r="D22" s="13">
        <f t="shared" si="0"/>
        <v>46.72857142857143</v>
      </c>
      <c r="E22" s="13">
        <f t="shared" si="1"/>
        <v>-61.28535921410818</v>
      </c>
      <c r="F22" s="9">
        <v>8449</v>
      </c>
    </row>
    <row r="23" spans="1:6" ht="16.5" customHeight="1">
      <c r="A23" s="11" t="s">
        <v>27</v>
      </c>
      <c r="B23" s="12">
        <v>5000</v>
      </c>
      <c r="C23" s="12">
        <v>7690</v>
      </c>
      <c r="D23" s="13">
        <f t="shared" si="0"/>
        <v>153.8</v>
      </c>
      <c r="E23" s="13">
        <f t="shared" si="1"/>
        <v>31.768334475668265</v>
      </c>
      <c r="F23" s="9">
        <v>5836</v>
      </c>
    </row>
    <row r="24" spans="1:6" ht="16.5" customHeight="1">
      <c r="A24" s="11" t="s">
        <v>28</v>
      </c>
      <c r="B24" s="12"/>
      <c r="C24" s="12"/>
      <c r="D24" s="13"/>
      <c r="E24" s="13"/>
      <c r="F24" s="9">
        <v>0</v>
      </c>
    </row>
    <row r="25" spans="1:6" ht="16.5" customHeight="1">
      <c r="A25" s="11" t="s">
        <v>29</v>
      </c>
      <c r="B25" s="12">
        <v>6000</v>
      </c>
      <c r="C25" s="12">
        <v>8442</v>
      </c>
      <c r="D25" s="13">
        <f t="shared" si="0"/>
        <v>140.7</v>
      </c>
      <c r="E25" s="13">
        <f t="shared" si="1"/>
        <v>-0.3305785123966942</v>
      </c>
      <c r="F25" s="9">
        <v>8470</v>
      </c>
    </row>
    <row r="26" spans="1:6" ht="16.5" customHeight="1">
      <c r="A26" s="11" t="s">
        <v>30</v>
      </c>
      <c r="B26" s="12">
        <v>800</v>
      </c>
      <c r="C26" s="12">
        <v>1486</v>
      </c>
      <c r="D26" s="13">
        <f t="shared" si="0"/>
        <v>185.75</v>
      </c>
      <c r="E26" s="13">
        <f t="shared" si="1"/>
        <v>88.57868020304569</v>
      </c>
      <c r="F26" s="9">
        <v>788</v>
      </c>
    </row>
    <row r="27" spans="1:6" ht="16.5" customHeight="1">
      <c r="A27" s="14" t="s">
        <v>31</v>
      </c>
      <c r="B27" s="15">
        <v>131400</v>
      </c>
      <c r="C27" s="15">
        <v>132011</v>
      </c>
      <c r="D27" s="16">
        <f t="shared" si="0"/>
        <v>100.46499238964992</v>
      </c>
      <c r="E27" s="16">
        <f t="shared" si="1"/>
        <v>6.462201003241988</v>
      </c>
      <c r="F27" s="15">
        <v>123998</v>
      </c>
    </row>
    <row r="28" spans="1:6" ht="16.5" customHeight="1">
      <c r="A28" s="11" t="s">
        <v>32</v>
      </c>
      <c r="B28" s="12"/>
      <c r="C28" s="12">
        <v>328592</v>
      </c>
      <c r="D28" s="13"/>
      <c r="E28" s="13">
        <f t="shared" si="1"/>
        <v>4.966043329095404</v>
      </c>
      <c r="F28" s="9">
        <v>313046</v>
      </c>
    </row>
    <row r="29" spans="1:6" ht="16.5" customHeight="1">
      <c r="A29" s="11" t="s">
        <v>33</v>
      </c>
      <c r="B29" s="12"/>
      <c r="C29" s="12">
        <v>16294</v>
      </c>
      <c r="D29" s="13"/>
      <c r="E29" s="13">
        <f t="shared" si="1"/>
        <v>0</v>
      </c>
      <c r="F29" s="9">
        <v>16294</v>
      </c>
    </row>
    <row r="30" spans="1:6" ht="16.5" customHeight="1">
      <c r="A30" s="11" t="s">
        <v>34</v>
      </c>
      <c r="B30" s="12">
        <v>81357</v>
      </c>
      <c r="C30" s="12">
        <v>184783</v>
      </c>
      <c r="D30" s="13">
        <f t="shared" si="0"/>
        <v>227.12612313630052</v>
      </c>
      <c r="E30" s="13">
        <f t="shared" si="1"/>
        <v>8.523521465907088</v>
      </c>
      <c r="F30" s="9">
        <v>170270</v>
      </c>
    </row>
    <row r="31" spans="1:6" ht="16.5" customHeight="1">
      <c r="A31" s="11" t="s">
        <v>35</v>
      </c>
      <c r="B31" s="12">
        <v>91907</v>
      </c>
      <c r="C31" s="12">
        <v>127515</v>
      </c>
      <c r="D31" s="13">
        <f t="shared" si="0"/>
        <v>138.74351246368613</v>
      </c>
      <c r="E31" s="13">
        <f t="shared" si="1"/>
        <v>0.8167170032099429</v>
      </c>
      <c r="F31" s="9">
        <v>126482</v>
      </c>
    </row>
    <row r="32" spans="1:6" ht="16.5" customHeight="1">
      <c r="A32" s="11" t="s">
        <v>36</v>
      </c>
      <c r="B32" s="12"/>
      <c r="C32" s="12"/>
      <c r="D32" s="13"/>
      <c r="E32" s="13"/>
      <c r="F32" s="9"/>
    </row>
    <row r="33" spans="1:6" ht="16.5" customHeight="1">
      <c r="A33" s="11" t="s">
        <v>37</v>
      </c>
      <c r="B33" s="12">
        <v>3016</v>
      </c>
      <c r="C33" s="12">
        <v>4645</v>
      </c>
      <c r="D33" s="13">
        <f t="shared" si="0"/>
        <v>154.01193633952255</v>
      </c>
      <c r="E33" s="13">
        <f t="shared" si="1"/>
        <v>6.830726770929163</v>
      </c>
      <c r="F33" s="9">
        <v>4348</v>
      </c>
    </row>
    <row r="34" spans="1:6" ht="16.5" customHeight="1">
      <c r="A34" s="11" t="s">
        <v>38</v>
      </c>
      <c r="B34" s="12"/>
      <c r="C34" s="12">
        <v>65600</v>
      </c>
      <c r="D34" s="13"/>
      <c r="E34" s="13">
        <f t="shared" si="1"/>
        <v>16.019949771851014</v>
      </c>
      <c r="F34" s="9">
        <v>56542</v>
      </c>
    </row>
    <row r="35" spans="1:6" ht="16.5" customHeight="1">
      <c r="A35" s="11" t="s">
        <v>39</v>
      </c>
      <c r="B35" s="12"/>
      <c r="C35" s="12">
        <v>65000</v>
      </c>
      <c r="D35" s="13"/>
      <c r="E35" s="13">
        <f t="shared" si="1"/>
        <v>15.777849025684871</v>
      </c>
      <c r="F35" s="9">
        <v>56142</v>
      </c>
    </row>
    <row r="36" spans="1:6" ht="16.5" customHeight="1">
      <c r="A36" s="11" t="s">
        <v>40</v>
      </c>
      <c r="B36" s="12"/>
      <c r="C36" s="12">
        <v>600</v>
      </c>
      <c r="D36" s="13"/>
      <c r="E36" s="13">
        <f t="shared" si="1"/>
        <v>50</v>
      </c>
      <c r="F36" s="9">
        <v>400</v>
      </c>
    </row>
    <row r="37" spans="1:6" ht="16.5" customHeight="1">
      <c r="A37" s="11" t="s">
        <v>41</v>
      </c>
      <c r="B37" s="12"/>
      <c r="C37" s="12"/>
      <c r="D37" s="13"/>
      <c r="E37" s="13"/>
      <c r="F37" s="9"/>
    </row>
    <row r="38" spans="1:6" ht="16.5" customHeight="1">
      <c r="A38" s="11" t="s">
        <v>42</v>
      </c>
      <c r="B38" s="12"/>
      <c r="C38" s="12">
        <v>34236</v>
      </c>
      <c r="D38" s="13"/>
      <c r="E38" s="13">
        <f t="shared" si="1"/>
        <v>45.049358132440794</v>
      </c>
      <c r="F38" s="9">
        <v>23603</v>
      </c>
    </row>
    <row r="39" spans="1:6" ht="16.5" customHeight="1">
      <c r="A39" s="17" t="s">
        <v>43</v>
      </c>
      <c r="B39" s="15">
        <v>307680</v>
      </c>
      <c r="C39" s="15">
        <v>565084</v>
      </c>
      <c r="D39" s="16">
        <f t="shared" si="0"/>
        <v>183.65964638585544</v>
      </c>
      <c r="E39" s="16">
        <f t="shared" si="1"/>
        <v>8.349743162997065</v>
      </c>
      <c r="F39" s="15">
        <v>521537</v>
      </c>
    </row>
  </sheetData>
  <sheetProtection/>
  <mergeCells count="1">
    <mergeCell ref="A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2017-09-18T14:05:43Z</cp:lastPrinted>
  <dcterms:created xsi:type="dcterms:W3CDTF">2017-09-18T08:50:24Z</dcterms:created>
  <dcterms:modified xsi:type="dcterms:W3CDTF">2021-05-21T01:35:20Z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D13A0B4DE4954321A62CD0B11B5A3D31</vt:lpwstr>
  </property>
</Properties>
</file>