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增加" sheetId="4" r:id="rId1"/>
  </sheets>
  <definedNames>
    <definedName name="_xlnm._FilterDatabase" localSheetId="0" hidden="1">增加!$A$4:$K$21</definedName>
    <definedName name="_GoBack" localSheetId="0">增加!#REF!</definedName>
    <definedName name="_xlnm.Print_Titles" localSheetId="0">增加!$3:$4</definedName>
  </definedNames>
  <calcPr calcId="144525"/>
</workbook>
</file>

<file path=xl/sharedStrings.xml><?xml version="1.0" encoding="utf-8"?>
<sst xmlns="http://schemas.openxmlformats.org/spreadsheetml/2006/main" count="126" uniqueCount="91">
  <si>
    <t>附件2</t>
  </si>
  <si>
    <t>2020年度财政专项扶贫资金（剩余资金）用于因户施策及“补短板”项目增加资金汇总表</t>
  </si>
  <si>
    <t xml:space="preserve">发文文号：瑞振办字〔2021〕15号                                                                                     发文单位：（盖章）  </t>
  </si>
  <si>
    <t>序号</t>
  </si>
  <si>
    <t>乡 镇</t>
  </si>
  <si>
    <t>村 别</t>
  </si>
  <si>
    <t>小组</t>
  </si>
  <si>
    <t>项目名称</t>
  </si>
  <si>
    <t>批复项目建设内容及规模</t>
  </si>
  <si>
    <t>批复金额         （万元）</t>
  </si>
  <si>
    <t>实际建设规模及内容</t>
  </si>
  <si>
    <t>乡镇审定金额         （万元）</t>
  </si>
  <si>
    <t>需增加资金           （万元）</t>
  </si>
  <si>
    <t>备注</t>
  </si>
  <si>
    <t>谢坊镇</t>
  </si>
  <si>
    <t>新建村</t>
  </si>
  <si>
    <t>河一</t>
  </si>
  <si>
    <t>刘石生余坪硬化</t>
  </si>
  <si>
    <t>余坪硬化80平方</t>
  </si>
  <si>
    <t>余坪硬化70.2平方</t>
  </si>
  <si>
    <t>审增</t>
  </si>
  <si>
    <t>下江</t>
  </si>
  <si>
    <t>曾娣娣余坪硬化</t>
  </si>
  <si>
    <t>余坪硬化50平方</t>
  </si>
  <si>
    <t>余坪硬化64.2平方</t>
  </si>
  <si>
    <t>新民村</t>
  </si>
  <si>
    <t>下河排</t>
  </si>
  <si>
    <t>肖运朝入户路建设</t>
  </si>
  <si>
    <t>入户路硬化75平方，厚18公分</t>
  </si>
  <si>
    <t>入户路硬化75平方，宽3.5米厚18公分</t>
  </si>
  <si>
    <t>壬田镇</t>
  </si>
  <si>
    <t>柏坑村</t>
  </si>
  <si>
    <t>双巴塘</t>
  </si>
  <si>
    <t>朱建兵户余坪硬化</t>
  </si>
  <si>
    <t>余坪硬化15平方米</t>
  </si>
  <si>
    <t>新修入户路长10.5，宽2米，厚12厘米</t>
  </si>
  <si>
    <t>新太平排</t>
  </si>
  <si>
    <t>刘炳生户余坪硬化</t>
  </si>
  <si>
    <t>余坪硬化330平方米</t>
  </si>
  <si>
    <t>余坪硬化面积408平方米，厚10厘米</t>
  </si>
  <si>
    <t>大龙村</t>
  </si>
  <si>
    <t>岽下小组</t>
  </si>
  <si>
    <t>钟太阳户余坪硬化</t>
  </si>
  <si>
    <t>余坪硬化50平方米</t>
  </si>
  <si>
    <t>余坪硬化面积104.16平方米，厚10厘米</t>
  </si>
  <si>
    <t>红星小组</t>
  </si>
  <si>
    <t>雷杭洲户余坪硬化</t>
  </si>
  <si>
    <t>余坪硬化100平方米</t>
  </si>
  <si>
    <t>余坪硬化面积120平方米，厚10厘米</t>
  </si>
  <si>
    <t>焦坑小组</t>
  </si>
  <si>
    <t>张玉香户余坪硬化</t>
  </si>
  <si>
    <t>余坪硬化60平方米</t>
  </si>
  <si>
    <t>余坪硬化面积86.24平方米，厚10厘米</t>
  </si>
  <si>
    <t>沙下村</t>
  </si>
  <si>
    <t>岭子脑</t>
  </si>
  <si>
    <t>杨北京户余坪硬化</t>
  </si>
  <si>
    <t>余坪硬化130平方米</t>
  </si>
  <si>
    <t>余坪硬化面积151.63平方米，厚10厘米</t>
  </si>
  <si>
    <t>学堂下</t>
  </si>
  <si>
    <t>杨六娣户余坪硬化</t>
  </si>
  <si>
    <t>余坪硬化面积104平方米，厚10厘米</t>
  </si>
  <si>
    <t>洗心村</t>
  </si>
  <si>
    <t>隘岭脑</t>
  </si>
  <si>
    <t>朱家灿户新建排污排水</t>
  </si>
  <si>
    <t>排水排污DN500圆涵长25米；新修60*60长35米</t>
  </si>
  <si>
    <t>DN500涵管长28.2米；DN200涵管长9.7米；余坪硬化面积27平方米，厚10厘米；新建挡土墙长7米，高1米；沿街硬化面积31.29平方米，厘米；新修20*20水沟长14.9米；新修40*30水沟长29.8米；新修厕所一座；门一扇</t>
  </si>
  <si>
    <t>新屋</t>
  </si>
  <si>
    <t>钟起杲防水捡漏</t>
  </si>
  <si>
    <t>屋面防水捡漏100平方米</t>
  </si>
  <si>
    <t>捡瓦面积139.38平方米；新修道路长50.3米，宽2米，厚12厘米</t>
  </si>
  <si>
    <t>长胜村</t>
  </si>
  <si>
    <t>虾蟆眼</t>
  </si>
  <si>
    <t>钟金凤户入户路及余坪硬化建设</t>
  </si>
  <si>
    <t>新修入户路长100米，宽2米；余坪硬化面积100平方米</t>
  </si>
  <si>
    <t>余坪硬化面积416平方米，厚10厘米</t>
  </si>
  <si>
    <t>圳头村</t>
  </si>
  <si>
    <t>新屋小组</t>
  </si>
  <si>
    <t>杨峰户入户路建设</t>
  </si>
  <si>
    <t>新修入户路长120米，宽2米</t>
  </si>
  <si>
    <t>新修入户路长122米，宽2米，厚12厘米；新修20*20水沟长32.8米</t>
  </si>
  <si>
    <t>中排小组</t>
  </si>
  <si>
    <t>杨京峄户入户路建设</t>
  </si>
  <si>
    <t>新修入户路长50米，宽2米</t>
  </si>
  <si>
    <t>新修入户路长68.8米，宽2米，厚12厘米；DN400涵管长9米</t>
  </si>
  <si>
    <t>泽覃乡</t>
  </si>
  <si>
    <t>步权村</t>
  </si>
  <si>
    <t>大塘面小组</t>
  </si>
  <si>
    <t>新农村建设点浆砌护坡</t>
  </si>
  <si>
    <t>新农村建设点浆砌护坡长130米、高3米</t>
  </si>
  <si>
    <t>新增项目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</si>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</sst>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7" fillId="0" borderId="0">
      <alignment vertical="center"/>
    </xf>
    <xf numFmtId="0" fontId="2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8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5 3 2 3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15 3 2" xfId="43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常规 11" xfId="61"/>
    <cellStyle name="常规 2 4" xfId="62"/>
    <cellStyle name="常规 15 3 2 2" xfId="63"/>
    <cellStyle name="常规 15 3 2 4" xfId="64"/>
    <cellStyle name="常规 2" xfId="65"/>
    <cellStyle name="常规 3" xfId="66"/>
    <cellStyle name="常规 3 2 2" xfId="67"/>
    <cellStyle name="常规 3 3" xfId="68"/>
    <cellStyle name="常规 3 4" xfId="69"/>
    <cellStyle name="常规 3 5" xfId="70"/>
    <cellStyle name="常规 4" xfId="71"/>
    <cellStyle name="常规 4 2" xfId="72"/>
    <cellStyle name="常规 4 3" xfId="73"/>
    <cellStyle name="常规 4 4" xfId="74"/>
    <cellStyle name="常规 5" xfId="75"/>
    <cellStyle name="常规 5 3" xfId="76"/>
    <cellStyle name="常规 5 4" xfId="77"/>
    <cellStyle name="常规 6 2" xfId="78"/>
    <cellStyle name="常规 6 3" xfId="79"/>
    <cellStyle name="常规 6 4" xfId="80"/>
    <cellStyle name="常规 7" xfId="81"/>
    <cellStyle name="常规 7 2" xfId="82"/>
    <cellStyle name="常规 8" xfId="83"/>
    <cellStyle name="常规 9" xfId="84"/>
    <cellStyle name="常规_Sheet3" xfId="85"/>
    <cellStyle name="常规_Sheet3 5" xfId="86"/>
    <cellStyle name="常规_Sheet1" xfId="87"/>
    <cellStyle name="常规_Sheet1_4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N4" sqref="N4"/>
    </sheetView>
  </sheetViews>
  <sheetFormatPr defaultColWidth="9" defaultRowHeight="13.5"/>
  <cols>
    <col min="1" max="1" width="6.25" customWidth="1"/>
    <col min="2" max="2" width="10.1333333333333" customWidth="1"/>
    <col min="5" max="5" width="18.6333333333333" customWidth="1"/>
    <col min="6" max="6" width="26" customWidth="1"/>
    <col min="7" max="7" width="9.63333333333333" customWidth="1"/>
    <col min="8" max="8" width="32.3833333333333" customWidth="1"/>
    <col min="9" max="9" width="10.5" customWidth="1"/>
    <col min="10" max="10" width="12" customWidth="1"/>
    <col min="11" max="11" width="10.3833333333333" customWidth="1"/>
  </cols>
  <sheetData>
    <row r="1" ht="18.75" customHeight="1" spans="1:2">
      <c r="A1" s="1" t="s">
        <v>0</v>
      </c>
      <c r="B1" s="1"/>
    </row>
    <row r="2" ht="29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49" customHeight="1" spans="1:1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ht="36" customHeight="1" spans="1:11">
      <c r="A5" s="5">
        <v>1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>
        <v>0.38</v>
      </c>
      <c r="H5" s="5" t="s">
        <v>19</v>
      </c>
      <c r="I5" s="5">
        <v>0.7</v>
      </c>
      <c r="J5" s="5">
        <f t="shared" ref="J5:J19" si="0">I5-G5</f>
        <v>0.32</v>
      </c>
      <c r="K5" s="5" t="s">
        <v>20</v>
      </c>
    </row>
    <row r="6" ht="36" customHeight="1" spans="1:11">
      <c r="A6" s="6">
        <v>2</v>
      </c>
      <c r="B6" s="6" t="s">
        <v>14</v>
      </c>
      <c r="C6" s="6" t="s">
        <v>15</v>
      </c>
      <c r="D6" s="6" t="s">
        <v>21</v>
      </c>
      <c r="E6" s="6" t="s">
        <v>22</v>
      </c>
      <c r="F6" s="6" t="s">
        <v>23</v>
      </c>
      <c r="G6" s="6">
        <v>0.24</v>
      </c>
      <c r="H6" s="6" t="s">
        <v>24</v>
      </c>
      <c r="I6" s="6">
        <v>0.64</v>
      </c>
      <c r="J6" s="6">
        <f t="shared" si="0"/>
        <v>0.4</v>
      </c>
      <c r="K6" s="6" t="s">
        <v>20</v>
      </c>
    </row>
    <row r="7" ht="36" customHeight="1" spans="1:11">
      <c r="A7" s="6">
        <v>3</v>
      </c>
      <c r="B7" s="6" t="s">
        <v>14</v>
      </c>
      <c r="C7" s="6" t="s">
        <v>25</v>
      </c>
      <c r="D7" s="6" t="s">
        <v>26</v>
      </c>
      <c r="E7" s="6" t="s">
        <v>27</v>
      </c>
      <c r="F7" s="6" t="s">
        <v>28</v>
      </c>
      <c r="G7" s="6">
        <v>0.9</v>
      </c>
      <c r="H7" s="6" t="s">
        <v>29</v>
      </c>
      <c r="I7" s="6">
        <v>2.805</v>
      </c>
      <c r="J7" s="6">
        <f t="shared" si="0"/>
        <v>1.905</v>
      </c>
      <c r="K7" s="6" t="s">
        <v>20</v>
      </c>
    </row>
    <row r="8" ht="42.95" customHeight="1" spans="1:11">
      <c r="A8" s="6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>
        <v>0.15</v>
      </c>
      <c r="H8" s="6" t="s">
        <v>35</v>
      </c>
      <c r="I8" s="6">
        <v>0.2415</v>
      </c>
      <c r="J8" s="6">
        <f t="shared" si="0"/>
        <v>0.0915</v>
      </c>
      <c r="K8" s="6" t="s">
        <v>20</v>
      </c>
    </row>
    <row r="9" ht="42.95" customHeight="1" spans="1:11">
      <c r="A9" s="6">
        <v>5</v>
      </c>
      <c r="B9" s="6" t="s">
        <v>30</v>
      </c>
      <c r="C9" s="6" t="s">
        <v>31</v>
      </c>
      <c r="D9" s="6" t="s">
        <v>36</v>
      </c>
      <c r="E9" s="6" t="s">
        <v>37</v>
      </c>
      <c r="F9" s="6" t="s">
        <v>38</v>
      </c>
      <c r="G9" s="6">
        <v>3.3</v>
      </c>
      <c r="H9" s="6" t="s">
        <v>39</v>
      </c>
      <c r="I9" s="6">
        <v>4.08</v>
      </c>
      <c r="J9" s="6">
        <f t="shared" si="0"/>
        <v>0.78</v>
      </c>
      <c r="K9" s="6" t="s">
        <v>20</v>
      </c>
    </row>
    <row r="10" ht="42.95" customHeight="1" spans="1:11">
      <c r="A10" s="6">
        <v>6</v>
      </c>
      <c r="B10" s="6" t="s">
        <v>30</v>
      </c>
      <c r="C10" s="6" t="s">
        <v>40</v>
      </c>
      <c r="D10" s="6" t="s">
        <v>41</v>
      </c>
      <c r="E10" s="6" t="s">
        <v>42</v>
      </c>
      <c r="F10" s="6" t="s">
        <v>43</v>
      </c>
      <c r="G10" s="6">
        <v>0.5</v>
      </c>
      <c r="H10" s="6" t="s">
        <v>44</v>
      </c>
      <c r="I10" s="6">
        <v>1.0416</v>
      </c>
      <c r="J10" s="6">
        <f t="shared" si="0"/>
        <v>0.5416</v>
      </c>
      <c r="K10" s="6" t="s">
        <v>20</v>
      </c>
    </row>
    <row r="11" ht="42.95" customHeight="1" spans="1:11">
      <c r="A11" s="6">
        <v>7</v>
      </c>
      <c r="B11" s="6" t="s">
        <v>30</v>
      </c>
      <c r="C11" s="6" t="s">
        <v>40</v>
      </c>
      <c r="D11" s="6" t="s">
        <v>45</v>
      </c>
      <c r="E11" s="6" t="s">
        <v>46</v>
      </c>
      <c r="F11" s="6" t="s">
        <v>47</v>
      </c>
      <c r="G11" s="6">
        <v>1</v>
      </c>
      <c r="H11" s="6" t="s">
        <v>48</v>
      </c>
      <c r="I11" s="6">
        <v>1.2</v>
      </c>
      <c r="J11" s="6">
        <f t="shared" si="0"/>
        <v>0.2</v>
      </c>
      <c r="K11" s="6" t="s">
        <v>20</v>
      </c>
    </row>
    <row r="12" ht="39" customHeight="1" spans="1:11">
      <c r="A12" s="6">
        <v>8</v>
      </c>
      <c r="B12" s="6" t="s">
        <v>30</v>
      </c>
      <c r="C12" s="6" t="s">
        <v>40</v>
      </c>
      <c r="D12" s="6" t="s">
        <v>49</v>
      </c>
      <c r="E12" s="6" t="s">
        <v>50</v>
      </c>
      <c r="F12" s="6" t="s">
        <v>51</v>
      </c>
      <c r="G12" s="6">
        <v>0.6</v>
      </c>
      <c r="H12" s="6" t="s">
        <v>52</v>
      </c>
      <c r="I12" s="6">
        <v>0.8624</v>
      </c>
      <c r="J12" s="6">
        <f t="shared" si="0"/>
        <v>0.2624</v>
      </c>
      <c r="K12" s="6" t="s">
        <v>20</v>
      </c>
    </row>
    <row r="13" ht="42.95" customHeight="1" spans="1:11">
      <c r="A13" s="6">
        <v>9</v>
      </c>
      <c r="B13" s="6" t="s">
        <v>30</v>
      </c>
      <c r="C13" s="6" t="s">
        <v>53</v>
      </c>
      <c r="D13" s="6" t="s">
        <v>54</v>
      </c>
      <c r="E13" s="6" t="s">
        <v>55</v>
      </c>
      <c r="F13" s="6" t="s">
        <v>56</v>
      </c>
      <c r="G13" s="6">
        <v>1.3</v>
      </c>
      <c r="H13" s="6" t="s">
        <v>57</v>
      </c>
      <c r="I13" s="6">
        <v>1.5163</v>
      </c>
      <c r="J13" s="6">
        <f t="shared" si="0"/>
        <v>0.2163</v>
      </c>
      <c r="K13" s="6" t="s">
        <v>20</v>
      </c>
    </row>
    <row r="14" ht="42.95" customHeight="1" spans="1:11">
      <c r="A14" s="6">
        <v>10</v>
      </c>
      <c r="B14" s="6" t="s">
        <v>30</v>
      </c>
      <c r="C14" s="6" t="s">
        <v>53</v>
      </c>
      <c r="D14" s="6" t="s">
        <v>58</v>
      </c>
      <c r="E14" s="6" t="s">
        <v>59</v>
      </c>
      <c r="F14" s="6" t="s">
        <v>47</v>
      </c>
      <c r="G14" s="6">
        <v>1</v>
      </c>
      <c r="H14" s="6" t="s">
        <v>60</v>
      </c>
      <c r="I14" s="6">
        <v>1.04</v>
      </c>
      <c r="J14" s="6">
        <f t="shared" si="0"/>
        <v>0.04</v>
      </c>
      <c r="K14" s="6" t="s">
        <v>20</v>
      </c>
    </row>
    <row r="15" ht="107" customHeight="1" spans="1:11">
      <c r="A15" s="6">
        <v>11</v>
      </c>
      <c r="B15" s="6" t="s">
        <v>30</v>
      </c>
      <c r="C15" s="6" t="s">
        <v>61</v>
      </c>
      <c r="D15" s="6" t="s">
        <v>62</v>
      </c>
      <c r="E15" s="6" t="s">
        <v>63</v>
      </c>
      <c r="F15" s="6" t="s">
        <v>64</v>
      </c>
      <c r="G15" s="6">
        <v>1.5</v>
      </c>
      <c r="H15" s="6" t="s">
        <v>65</v>
      </c>
      <c r="I15" s="6">
        <v>1.8425</v>
      </c>
      <c r="J15" s="6">
        <f t="shared" si="0"/>
        <v>0.3425</v>
      </c>
      <c r="K15" s="6" t="s">
        <v>20</v>
      </c>
    </row>
    <row r="16" ht="42.95" customHeight="1" spans="1:11">
      <c r="A16" s="6">
        <v>12</v>
      </c>
      <c r="B16" s="6" t="s">
        <v>30</v>
      </c>
      <c r="C16" s="6" t="s">
        <v>61</v>
      </c>
      <c r="D16" s="6" t="s">
        <v>66</v>
      </c>
      <c r="E16" s="6" t="s">
        <v>67</v>
      </c>
      <c r="F16" s="6" t="s">
        <v>68</v>
      </c>
      <c r="G16" s="6">
        <v>0.7</v>
      </c>
      <c r="H16" s="6" t="s">
        <v>69</v>
      </c>
      <c r="I16" s="6">
        <v>1.8569</v>
      </c>
      <c r="J16" s="6">
        <f t="shared" si="0"/>
        <v>1.1569</v>
      </c>
      <c r="K16" s="6" t="s">
        <v>20</v>
      </c>
    </row>
    <row r="17" ht="52" customHeight="1" spans="1:11">
      <c r="A17" s="6">
        <v>13</v>
      </c>
      <c r="B17" s="6" t="s">
        <v>30</v>
      </c>
      <c r="C17" s="6" t="s">
        <v>70</v>
      </c>
      <c r="D17" s="6" t="s">
        <v>71</v>
      </c>
      <c r="E17" s="6" t="s">
        <v>72</v>
      </c>
      <c r="F17" s="6" t="s">
        <v>73</v>
      </c>
      <c r="G17" s="6">
        <v>3.3</v>
      </c>
      <c r="H17" s="6" t="s">
        <v>74</v>
      </c>
      <c r="I17" s="6">
        <v>4.16</v>
      </c>
      <c r="J17" s="6">
        <f t="shared" si="0"/>
        <v>0.86</v>
      </c>
      <c r="K17" s="6" t="s">
        <v>20</v>
      </c>
    </row>
    <row r="18" ht="42.95" customHeight="1" spans="1:11">
      <c r="A18" s="6">
        <v>14</v>
      </c>
      <c r="B18" s="6" t="s">
        <v>30</v>
      </c>
      <c r="C18" s="6" t="s">
        <v>75</v>
      </c>
      <c r="D18" s="6" t="s">
        <v>76</v>
      </c>
      <c r="E18" s="6" t="s">
        <v>77</v>
      </c>
      <c r="F18" s="6" t="s">
        <v>78</v>
      </c>
      <c r="G18" s="6">
        <v>2.76</v>
      </c>
      <c r="H18" s="6" t="s">
        <v>79</v>
      </c>
      <c r="I18" s="6">
        <v>2.806</v>
      </c>
      <c r="J18" s="6">
        <f t="shared" si="0"/>
        <v>0.0460000000000003</v>
      </c>
      <c r="K18" s="6" t="s">
        <v>20</v>
      </c>
    </row>
    <row r="19" ht="42.95" customHeight="1" spans="1:11">
      <c r="A19" s="6">
        <v>15</v>
      </c>
      <c r="B19" s="6" t="s">
        <v>30</v>
      </c>
      <c r="C19" s="6" t="s">
        <v>75</v>
      </c>
      <c r="D19" s="6" t="s">
        <v>80</v>
      </c>
      <c r="E19" s="6" t="s">
        <v>81</v>
      </c>
      <c r="F19" s="6" t="s">
        <v>82</v>
      </c>
      <c r="G19" s="6">
        <v>1.15</v>
      </c>
      <c r="H19" s="6" t="s">
        <v>83</v>
      </c>
      <c r="I19" s="6">
        <v>1.6824</v>
      </c>
      <c r="J19" s="6">
        <f t="shared" si="0"/>
        <v>0.5324</v>
      </c>
      <c r="K19" s="6" t="s">
        <v>20</v>
      </c>
    </row>
    <row r="20" ht="42.95" customHeight="1" spans="1:11">
      <c r="A20" s="6">
        <v>16</v>
      </c>
      <c r="B20" s="6" t="s">
        <v>84</v>
      </c>
      <c r="C20" s="6" t="s">
        <v>85</v>
      </c>
      <c r="D20" s="6" t="s">
        <v>86</v>
      </c>
      <c r="E20" s="6" t="s">
        <v>87</v>
      </c>
      <c r="F20" s="6"/>
      <c r="G20" s="6"/>
      <c r="H20" s="6" t="s">
        <v>88</v>
      </c>
      <c r="I20" s="6"/>
      <c r="J20" s="6">
        <v>34.799943</v>
      </c>
      <c r="K20" s="6" t="s">
        <v>89</v>
      </c>
    </row>
    <row r="21" ht="34" customHeight="1" spans="1:11">
      <c r="A21" s="7" t="s">
        <v>90</v>
      </c>
      <c r="B21" s="8"/>
      <c r="C21" s="9"/>
      <c r="D21" s="10"/>
      <c r="E21" s="10"/>
      <c r="F21" s="10"/>
      <c r="G21" s="11">
        <f>SUM(G5:G20)</f>
        <v>18.78</v>
      </c>
      <c r="H21" s="10"/>
      <c r="I21" s="11">
        <f>SUM(I5:I20)</f>
        <v>26.4746</v>
      </c>
      <c r="J21" s="11">
        <f>SUM(J5:J20)</f>
        <v>42.494543</v>
      </c>
      <c r="K21" s="12"/>
    </row>
  </sheetData>
  <autoFilter ref="A4:K21">
    <extLst/>
  </autoFilter>
  <sortState ref="B5:K99">
    <sortCondition ref="B5:B99"/>
    <sortCondition ref="C5:C99"/>
    <sortCondition ref="D5:D99"/>
  </sortState>
  <mergeCells count="4">
    <mergeCell ref="A1:B1"/>
    <mergeCell ref="A2:K2"/>
    <mergeCell ref="A3:K3"/>
    <mergeCell ref="A21:C21"/>
  </mergeCells>
  <printOptions horizontalCentered="1"/>
  <pageMargins left="0.393055555555556" right="0.393055555555556" top="0.786805555555556" bottom="0.786805555555556" header="0.314583333333333" footer="0.314583333333333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Robin</cp:lastModifiedBy>
  <dcterms:created xsi:type="dcterms:W3CDTF">2019-10-25T09:48:00Z</dcterms:created>
  <cp:lastPrinted>2019-11-13T01:01:00Z</cp:lastPrinted>
  <dcterms:modified xsi:type="dcterms:W3CDTF">2021-10-22T06:13:19Z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7519726A5EA54C0E86F68367711040CB</vt:lpwstr>
  </property>
</Properties>
</file>