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768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 " sheetId="9" r:id="rId9"/>
    <sheet name="国有资本经营预算支出表" sheetId="10" r:id="rId10"/>
    <sheet name="支出总表（引用）" sheetId="11" r:id="rId11"/>
    <sheet name="财拨总表（引用）" sheetId="12" r:id="rId12"/>
  </sheets>
  <definedNames>
    <definedName name="_xlnm.Print_Area" localSheetId="2">'部门收入总表'!$A$1:$O$41</definedName>
    <definedName name="_xlnm.Print_Area" localSheetId="3">'部门支出总表'!$A$1:$H$40</definedName>
    <definedName name="_xlnm.Print_Area" localSheetId="4">'财拨收支总表'!$A$1:$F$14</definedName>
    <definedName name="_xlnm.Print_Area" localSheetId="11">'财拨总表（引用）'!$A$1:$D$25</definedName>
    <definedName name="_xlnm.Print_Area" localSheetId="0">'封面'!$A$1:$P$20</definedName>
    <definedName name="_xlnm.Print_Area" localSheetId="9">'国有资本经营预算支出表'!$A$1:$E$10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'一般公共预算基本支出表'!$A$1:$E$58</definedName>
    <definedName name="_xlnm.Print_Area" localSheetId="5">'一般公共预算支出表'!$A$1:$E$47</definedName>
    <definedName name="_xlnm.Print_Area" localSheetId="8">'政府性基金 '!$A$1:$E$18</definedName>
    <definedName name="_xlnm.Print_Area" localSheetId="10">'支出总表（引用）'!$A$1:$C$16</definedName>
    <definedName name="_xlnm.Print_Titles" localSheetId="2">'部门收入总表'!$A:$O,'部门收入总表'!$1:$5</definedName>
    <definedName name="_xlnm.Print_Titles" localSheetId="3">'部门支出总表'!$A:$H,'部门支出总表'!$1:$5</definedName>
    <definedName name="_xlnm.Print_Titles" localSheetId="4">'财拨收支总表'!$A:$F,'财拨收支总表'!$1:$5</definedName>
    <definedName name="_xlnm.Print_Titles" localSheetId="11">'财拨总表（引用）'!$A:$D,'财拨总表（引用）'!$1:$6</definedName>
    <definedName name="_xlnm.Print_Titles" localSheetId="9">'国有资本经营预算支出表'!$A:$E,'国有资本经营预算支出表'!#REF!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 '!$A:$E,'政府性基金 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<sst xmlns="http://schemas.openxmlformats.org/spreadsheetml/2006/main" count="407" uniqueCount="221">
  <si>
    <t>总计</t>
  </si>
  <si>
    <t>2021年部门预算表</t>
  </si>
  <si>
    <t>部门名称：</t>
  </si>
  <si>
    <t>瑞金市行政审批局</t>
  </si>
  <si>
    <t>编制日期：</t>
  </si>
  <si>
    <t>2021年</t>
  </si>
  <si>
    <t>编制单位：</t>
  </si>
  <si>
    <t>单位负责人签章：</t>
  </si>
  <si>
    <t>财务负责人签章：</t>
  </si>
  <si>
    <t>制表人签章：</t>
  </si>
  <si>
    <t>收支预算总表</t>
  </si>
  <si>
    <t>填报单位:107瑞金市行政审批局 , 107001瑞金市行政审批局（本级） , 107002瑞金市公共资源交易中心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</si>
  <si>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</si>
  <si>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</si>
  <si>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</si>
  <si>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</si>
  <si>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</si>
  <si>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</si>
  <si>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</si>
  <si>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</si>
  <si>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</si>
  <si>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</si>
  <si>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</si>
  <si>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</si>
  <si>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</si>
  <si>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</si>
  <si>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</si>
  <si>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</si>
  <si>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</si>
  <si>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</si>
  <si>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</si>
  <si>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</si>
  <si>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</si>
  <si>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</si>
  <si>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</si>
  <si>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</si>
  <si>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</si>
  <si>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</si>
  <si>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</si>
  <si>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</si>
  <si>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</si>
  <si>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</si>
  <si>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</si>
  <si>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</si>
  <si>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</si>
  <si>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</si>
  <si>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</si>
  <si>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</si>
  <si>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</si>
  <si>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</si>
  <si>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</si>
  <si>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</si>
  <si>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</si>
  <si>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</si>
  <si>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</si>
  <si>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</si>
  <si>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</si>
  <si>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</si>
  <si>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</si>
  <si>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</si>
  <si>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</si>
  <si>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</si>
  <si>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　　2010350</t>
  </si>
  <si>
    <t>　　事业运行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</si>
  <si>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</si>
  <si>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</si>
  <si>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</si>
  <si>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</si>
  <si>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</si>
  <si>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</si>
  <si>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</si>
  <si>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</si>
  <si>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</si>
  <si>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</si>
  <si>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</si>
  <si>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</si>
  <si>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</si>
  <si>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</si>
  <si>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</si>
  <si>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</si>
  <si>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</si>
  <si>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</si>
  <si>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</si>
  <si>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</si>
  <si>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</si>
  <si>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</si>
  <si>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</si>
  <si>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</si>
  <si>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</si>
  <si>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</si>
  <si>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</si>
  <si>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</si>
  <si>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</si>
  <si>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</si>
  <si>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</si>
  <si>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</si>
  <si>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</si>
  <si>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</si>
  <si>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</si>
  <si>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</si>
  <si>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</si>
  <si>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</si>
  <si>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</si>
  <si>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</si>
  <si>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</si>
  <si>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</si>
  <si>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</si>
  <si>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</si>
  <si>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</si>
  <si>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</si>
  <si>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</si>
  <si>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</si>
  <si>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</si>
  <si>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</si>
  <si>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</si>
  <si>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</si>
  <si>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</si>
  <si>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</si>
  <si>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</si>
  <si>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</si>
  <si>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</si>
  <si>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</si>
  <si>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</si>
  <si>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</si>
  <si>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</si>
  <si>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</si>
  <si>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</si>
  <si>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</si>
  <si>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</si>
  <si>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</si>
  <si>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</si>
  <si>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</si>
  <si>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</si>
  <si>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</si>
  <si>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</si>
  <si>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</si>
  <si>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3010301</t>
  </si>
  <si>
    <t>　一次性奖金</t>
  </si>
  <si>
    <t>30108</t>
  </si>
  <si>
    <t>　机关事业单位基本养老保险缴费</t>
  </si>
  <si>
    <t>30109</t>
  </si>
  <si>
    <t>　职业年金缴费</t>
  </si>
  <si>
    <t>3011001</t>
  </si>
  <si>
    <t>　在职基本医疗保险缴费</t>
  </si>
  <si>
    <t>3011002</t>
  </si>
  <si>
    <t>　职工大病医疗保险缴费</t>
  </si>
  <si>
    <t>3011003</t>
  </si>
  <si>
    <t>　离退休基本医疗保险缴费</t>
  </si>
  <si>
    <t>3011201</t>
  </si>
  <si>
    <t>　失业保险缴费</t>
  </si>
  <si>
    <t>30113</t>
  </si>
  <si>
    <t>　住房公积金</t>
  </si>
  <si>
    <t>3019901</t>
  </si>
  <si>
    <t>　加班工资</t>
  </si>
  <si>
    <t>3019902</t>
  </si>
  <si>
    <t>　临时聘用人员工资</t>
  </si>
  <si>
    <t>3019904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</si>
  <si>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</si>
  <si>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</si>
  <si>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</si>
  <si>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</si>
  <si>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</si>
  <si>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</si>
  <si>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</si>
  <si>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</si>
  <si>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</si>
  <si>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</si>
  <si>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</si>
  <si>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邮电费</t>
  </si>
  <si>
    <t>30208</t>
  </si>
  <si>
    <t>　取暖费</t>
  </si>
  <si>
    <t>30211</t>
  </si>
  <si>
    <t>　差旅费</t>
  </si>
  <si>
    <t>30216</t>
  </si>
  <si>
    <t>　培训费</t>
  </si>
  <si>
    <t>30217</t>
  </si>
  <si>
    <t>　公务接待费</t>
  </si>
  <si>
    <t>3022601</t>
  </si>
  <si>
    <t>　政府购买服务费</t>
  </si>
  <si>
    <t>3022602</t>
  </si>
  <si>
    <t>　其他劳务费</t>
  </si>
  <si>
    <t>30228</t>
  </si>
  <si>
    <t>　工会经费</t>
  </si>
  <si>
    <t>30229</t>
  </si>
  <si>
    <t>　福利费</t>
  </si>
  <si>
    <t>3023901</t>
  </si>
  <si>
    <t>　公务交通补贴</t>
  </si>
  <si>
    <t>3023902</t>
  </si>
  <si>
    <t>　其他交通费用</t>
  </si>
  <si>
    <t>30299</t>
  </si>
  <si>
    <t>　其他商品和服务支出</t>
  </si>
  <si>
    <t>对个人和家庭的补助</t>
  </si>
  <si>
    <t>3030202</t>
  </si>
  <si>
    <t>　退休人员福利费</t>
  </si>
  <si>
    <t>3030203</t>
  </si>
  <si>
    <t>　退休人员取暖费</t>
  </si>
  <si>
    <t>3030901</t>
  </si>
  <si>
    <t>　独生子女奖励金</t>
  </si>
  <si>
    <t>3030903</t>
  </si>
  <si>
    <t>　独生子女父母奖励金</t>
  </si>
  <si>
    <t>资本性支出</t>
  </si>
  <si>
    <t>31002</t>
  </si>
  <si>
    <t>　办公设备购置</t>
  </si>
  <si>
    <t>31007</t>
  </si>
  <si>
    <t>　信息网络及软件购置更新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</si>
  <si>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</si>
  <si>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</si>
  <si>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</si>
  <si>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</si>
  <si>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</si>
  <si>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</si>
  <si>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</si>
  <si>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</si>
  <si>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政府性基金预算支出表</t>
  </si>
  <si>
    <t>支出预算总表</t>
  </si>
  <si>
    <t>科目名称</t>
  </si>
  <si>
    <t>财政拨款预算表</t>
  </si>
  <si>
    <t>注：若为空表，则为该部门（单位）无国有资本经营预算收支</t>
  </si>
  <si>
    <t>国有资本经营预算支出表</t>
  </si>
  <si>
    <t>无国有资本经营预算收支</t>
  </si>
  <si>
    <t>无政府性基金预算支出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</si>
</sst>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L19" sqref="L19"/>
    </sheetView>
  </sheetViews>
  <sheetFormatPr defaultColWidth="9.140625" defaultRowHeight="12.75" customHeight="1"/>
  <cols>
    <col min="1" max="16384" width="9.140625" style="1" customWidth="1"/>
  </cols>
  <sheetData>
    <row r="1" spans="1:21" ht="14.25">
      <c r="A1" s="52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3"/>
      <c r="S3" s="10"/>
      <c r="T3" s="10"/>
    </row>
    <row r="4" spans="2:19" ht="38.25" customHeight="1">
      <c r="B4" s="54"/>
      <c r="C4" s="54"/>
      <c r="D4" s="54"/>
      <c r="E4" s="54"/>
      <c r="F4" s="55"/>
      <c r="G4" s="55"/>
      <c r="H4" s="54"/>
      <c r="I4" s="54"/>
      <c r="J4" s="54"/>
      <c r="K4" s="54"/>
      <c r="L4" s="54"/>
      <c r="M4" s="54"/>
      <c r="N4" s="54"/>
      <c r="O4" s="54"/>
      <c r="P4" s="54"/>
      <c r="Q4" s="10"/>
      <c r="R4" s="10"/>
      <c r="S4" s="10"/>
    </row>
    <row r="5" spans="1:17" ht="14.2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6" t="s">
        <v>2</v>
      </c>
      <c r="G6" s="56"/>
      <c r="H6" s="67" t="s">
        <v>3</v>
      </c>
      <c r="I6" s="67"/>
      <c r="J6" s="67"/>
      <c r="K6" s="67"/>
      <c r="L6" s="59"/>
      <c r="M6" s="60"/>
      <c r="Q6" s="10"/>
    </row>
    <row r="7" spans="2:13" ht="21.75">
      <c r="B7" s="10"/>
      <c r="C7" s="10"/>
      <c r="F7" s="56"/>
      <c r="G7" s="56"/>
      <c r="H7" s="56"/>
      <c r="I7" s="56"/>
      <c r="J7" s="56"/>
      <c r="K7" s="56"/>
      <c r="L7" s="56"/>
      <c r="M7" s="56"/>
    </row>
    <row r="8" spans="3:13" ht="21.75">
      <c r="C8" s="10"/>
      <c r="F8" s="56"/>
      <c r="G8" s="56"/>
      <c r="H8" s="56"/>
      <c r="I8" s="56"/>
      <c r="J8" s="56"/>
      <c r="K8" s="56"/>
      <c r="L8" s="56"/>
      <c r="M8" s="56"/>
    </row>
    <row r="9" spans="3:255" ht="21.75">
      <c r="C9" s="10"/>
      <c r="D9" s="10"/>
      <c r="F9" s="56"/>
      <c r="G9" s="56"/>
      <c r="H9" s="56"/>
      <c r="I9" s="56"/>
      <c r="J9" s="56"/>
      <c r="K9" s="56"/>
      <c r="L9" s="56"/>
      <c r="M9" s="56"/>
      <c r="IS9" s="10"/>
      <c r="IT9" s="10"/>
      <c r="IU9" s="65"/>
    </row>
    <row r="10" spans="4:255" ht="24.75" customHeight="1">
      <c r="D10" s="10"/>
      <c r="F10" s="57" t="s">
        <v>4</v>
      </c>
      <c r="G10" s="56"/>
      <c r="H10" s="67" t="s">
        <v>5</v>
      </c>
      <c r="I10" s="67"/>
      <c r="J10" s="67"/>
      <c r="K10" s="67"/>
      <c r="L10" s="56"/>
      <c r="M10" s="56"/>
      <c r="IS10" s="10"/>
      <c r="IU10" s="10"/>
    </row>
    <row r="11" spans="6:255" ht="21.75">
      <c r="F11" s="56"/>
      <c r="G11" s="56"/>
      <c r="H11" s="56"/>
      <c r="I11" s="56"/>
      <c r="J11" s="56"/>
      <c r="K11" s="56"/>
      <c r="L11" s="56"/>
      <c r="M11" s="56"/>
      <c r="IS11" s="10"/>
      <c r="IU11" s="10"/>
    </row>
    <row r="12" spans="6:256" ht="21.75">
      <c r="F12" s="56"/>
      <c r="G12" s="56"/>
      <c r="H12" s="56"/>
      <c r="I12" s="56"/>
      <c r="J12" s="56"/>
      <c r="K12" s="56"/>
      <c r="L12" s="56"/>
      <c r="M12" s="56"/>
      <c r="IU12" s="10"/>
      <c r="IV12" s="10"/>
    </row>
    <row r="13" spans="6:256" ht="24.75" customHeight="1">
      <c r="F13" s="56" t="s">
        <v>6</v>
      </c>
      <c r="G13" s="56"/>
      <c r="H13" s="67" t="s">
        <v>3</v>
      </c>
      <c r="I13" s="67"/>
      <c r="J13" s="67"/>
      <c r="K13" s="67"/>
      <c r="L13" s="67"/>
      <c r="M13" s="60"/>
      <c r="IV13" s="10"/>
    </row>
    <row r="14" spans="9:256" ht="14.2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4.25">
      <c r="K16" s="10"/>
    </row>
    <row r="17" spans="1:15" ht="31.5" customHeight="1">
      <c r="A17" s="58" t="s">
        <v>7</v>
      </c>
      <c r="B17" s="58"/>
      <c r="C17" s="58"/>
      <c r="D17" s="68"/>
      <c r="E17" s="69"/>
      <c r="F17" s="58"/>
      <c r="G17" s="58" t="s">
        <v>8</v>
      </c>
      <c r="H17" s="58"/>
      <c r="I17" s="61"/>
      <c r="J17" s="58"/>
      <c r="K17" s="58"/>
      <c r="L17" s="58"/>
      <c r="M17" s="58" t="s">
        <v>9</v>
      </c>
      <c r="N17" s="58"/>
      <c r="O17" s="62"/>
    </row>
    <row r="18" ht="14.25"/>
    <row r="19" ht="16.5" customHeight="1"/>
    <row r="20" ht="21.75">
      <c r="J20" s="56"/>
    </row>
    <row r="21" ht="14.25"/>
    <row r="22" ht="14.25"/>
    <row r="23" ht="30" customHeight="1"/>
    <row r="24" ht="14.25"/>
    <row r="25" ht="14.25"/>
    <row r="26" ht="14.2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3:P3"/>
    <mergeCell ref="H6:K6"/>
    <mergeCell ref="H10:K10"/>
    <mergeCell ref="H13:L13"/>
    <mergeCell ref="D17:E17"/>
  </mergeCells>
  <printOptions horizontalCentered="1" vertic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s="1" customFormat="1" ht="21" customHeight="1">
      <c r="A1" s="83"/>
      <c r="B1" s="83"/>
      <c r="C1" s="83" t="s">
        <v>217</v>
      </c>
      <c r="D1" s="83"/>
      <c r="E1" s="83"/>
    </row>
    <row r="2" spans="1:5" s="1" customFormat="1" ht="52.5" customHeight="1">
      <c r="A2" s="88" t="s">
        <v>218</v>
      </c>
      <c r="B2" s="88"/>
      <c r="C2" s="88"/>
      <c r="D2" s="88"/>
      <c r="E2" s="88"/>
    </row>
    <row r="3" spans="1:5" s="1" customFormat="1" ht="21" customHeight="1">
      <c r="A3" s="14" t="s">
        <v>11</v>
      </c>
      <c r="B3" s="15"/>
      <c r="C3" s="15"/>
      <c r="D3" s="15"/>
      <c r="E3" s="16" t="s">
        <v>12</v>
      </c>
    </row>
    <row r="4" spans="1:5" s="1" customFormat="1" ht="21" customHeight="1">
      <c r="A4" s="84" t="s">
        <v>101</v>
      </c>
      <c r="B4" s="85"/>
      <c r="C4" s="84" t="s">
        <v>16</v>
      </c>
      <c r="D4" s="86"/>
      <c r="E4" s="85"/>
    </row>
    <row r="5" spans="1:5" s="1" customFormat="1" ht="21" customHeight="1">
      <c r="A5" s="87" t="s">
        <v>107</v>
      </c>
      <c r="B5" s="87" t="s">
        <v>108</v>
      </c>
      <c r="C5" s="87" t="s">
        <v>38</v>
      </c>
      <c r="D5" s="87" t="s">
        <v>102</v>
      </c>
      <c r="E5" s="87" t="s">
        <v>103</v>
      </c>
    </row>
    <row r="6" spans="1:5" s="1" customFormat="1" ht="21" customHeight="1">
      <c r="A6" s="87" t="s">
        <v>52</v>
      </c>
      <c r="B6" s="87" t="s">
        <v>52</v>
      </c>
      <c r="C6" s="87">
        <v>1</v>
      </c>
      <c r="D6" s="87">
        <v>2</v>
      </c>
      <c r="E6" s="87">
        <v>3</v>
      </c>
    </row>
    <row r="7" spans="1:5" s="1" customFormat="1" ht="21" customHeight="1">
      <c r="A7" s="87"/>
      <c r="B7" s="87" t="s">
        <v>219</v>
      </c>
      <c r="C7" s="87"/>
      <c r="D7" s="87"/>
      <c r="E7" s="87"/>
    </row>
    <row r="8" spans="1:5" s="1" customFormat="1" ht="21" customHeight="1">
      <c r="A8" s="82"/>
      <c r="B8" s="82"/>
      <c r="C8" s="82"/>
      <c r="D8" s="82"/>
      <c r="E8" s="82"/>
    </row>
    <row r="9" s="1" customFormat="1" ht="21" customHeight="1"/>
    <row r="1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B4"/>
    <mergeCell ref="C4:E4"/>
    <mergeCell ref="A2:E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2" sqref="A2:C12"/>
    </sheetView>
  </sheetViews>
  <sheetFormatPr defaultColWidth="9.140625" defaultRowHeight="12.75" customHeight="1"/>
  <cols>
    <col min="1" max="1" width="55.7109375" style="1" customWidth="1"/>
    <col min="2" max="2" width="37.7109375" style="1" customWidth="1"/>
    <col min="3" max="3" width="33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81" t="s">
        <v>214</v>
      </c>
      <c r="B2" s="81"/>
      <c r="C2" s="81"/>
    </row>
    <row r="3" s="1" customFormat="1" ht="17.25" customHeight="1"/>
    <row r="4" spans="1:3" s="1" customFormat="1" ht="15.75" customHeight="1">
      <c r="A4" s="79" t="s">
        <v>215</v>
      </c>
      <c r="B4" s="71" t="s">
        <v>38</v>
      </c>
      <c r="C4" s="71" t="s">
        <v>31</v>
      </c>
    </row>
    <row r="5" spans="1:3" s="1" customFormat="1" ht="19.5" customHeight="1">
      <c r="A5" s="79"/>
      <c r="B5" s="71"/>
      <c r="C5" s="71"/>
    </row>
    <row r="6" spans="1:3" s="1" customFormat="1" ht="22.5" customHeight="1">
      <c r="A6" s="4" t="s">
        <v>52</v>
      </c>
      <c r="B6" s="4">
        <v>1</v>
      </c>
      <c r="C6" s="4">
        <v>2</v>
      </c>
    </row>
    <row r="7" spans="1:6" s="1" customFormat="1" ht="27.75" customHeight="1">
      <c r="A7" s="5" t="s">
        <v>38</v>
      </c>
      <c r="B7" s="6">
        <v>1924.81</v>
      </c>
      <c r="C7" s="11"/>
      <c r="D7" s="10"/>
      <c r="F7" s="10"/>
    </row>
    <row r="8" spans="1:3" s="1" customFormat="1" ht="27.75" customHeight="1">
      <c r="A8" s="5" t="s">
        <v>55</v>
      </c>
      <c r="B8" s="6">
        <v>1763.63</v>
      </c>
      <c r="C8" s="11"/>
    </row>
    <row r="9" spans="1:3" s="1" customFormat="1" ht="27.75" customHeight="1">
      <c r="A9" s="5" t="s">
        <v>69</v>
      </c>
      <c r="B9" s="6">
        <v>79.3</v>
      </c>
      <c r="C9" s="11"/>
    </row>
    <row r="10" spans="1:3" s="1" customFormat="1" ht="27.75" customHeight="1">
      <c r="A10" s="5" t="s">
        <v>87</v>
      </c>
      <c r="B10" s="6">
        <v>30.29</v>
      </c>
      <c r="C10" s="11"/>
    </row>
    <row r="11" spans="1:3" s="1" customFormat="1" ht="27.75" customHeight="1">
      <c r="A11" s="5" t="s">
        <v>95</v>
      </c>
      <c r="B11" s="6">
        <v>51.59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5.28125" style="1" customWidth="1"/>
    <col min="2" max="2" width="32.28125" style="1" customWidth="1"/>
    <col min="3" max="3" width="33.140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81" t="s">
        <v>216</v>
      </c>
      <c r="B2" s="81"/>
      <c r="C2" s="81"/>
      <c r="D2" s="81"/>
    </row>
    <row r="3" s="1" customFormat="1" ht="17.25" customHeight="1"/>
    <row r="4" spans="1:4" s="1" customFormat="1" ht="21.75" customHeight="1">
      <c r="A4" s="79" t="s">
        <v>215</v>
      </c>
      <c r="B4" s="71" t="s">
        <v>40</v>
      </c>
      <c r="C4" s="71" t="s">
        <v>111</v>
      </c>
      <c r="D4" s="71" t="s">
        <v>112</v>
      </c>
    </row>
    <row r="5" spans="1:4" s="1" customFormat="1" ht="47.25" customHeight="1">
      <c r="A5" s="79"/>
      <c r="B5" s="71"/>
      <c r="C5" s="71"/>
      <c r="D5" s="71"/>
    </row>
    <row r="6" spans="1:4" s="1" customFormat="1" ht="22.5" customHeight="1">
      <c r="A6" s="4" t="s">
        <v>52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53</v>
      </c>
      <c r="B7" s="6">
        <v>1852.99</v>
      </c>
      <c r="C7" s="7">
        <v>1852.99</v>
      </c>
      <c r="D7" s="6"/>
    </row>
    <row r="8" spans="1:4" s="1" customFormat="1" ht="27.75" customHeight="1">
      <c r="A8" s="5" t="s">
        <v>55</v>
      </c>
      <c r="B8" s="6">
        <v>1691.81</v>
      </c>
      <c r="C8" s="7">
        <v>1691.81</v>
      </c>
      <c r="D8" s="6"/>
    </row>
    <row r="9" spans="1:4" s="1" customFormat="1" ht="27.75" customHeight="1">
      <c r="A9" s="5" t="s">
        <v>69</v>
      </c>
      <c r="B9" s="6">
        <v>79.3</v>
      </c>
      <c r="C9" s="7">
        <v>79.3</v>
      </c>
      <c r="D9" s="6"/>
    </row>
    <row r="10" spans="1:4" s="1" customFormat="1" ht="27.75" customHeight="1">
      <c r="A10" s="5" t="s">
        <v>87</v>
      </c>
      <c r="B10" s="6">
        <v>30.29</v>
      </c>
      <c r="C10" s="7">
        <v>30.29</v>
      </c>
      <c r="D10" s="6"/>
    </row>
    <row r="11" spans="1:4" s="1" customFormat="1" ht="27.75" customHeight="1">
      <c r="A11" s="5" t="s">
        <v>95</v>
      </c>
      <c r="B11" s="6">
        <v>51.59</v>
      </c>
      <c r="C11" s="7">
        <v>51.59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4.75" customHeight="1">
      <c r="A2" s="70" t="s">
        <v>10</v>
      </c>
      <c r="B2" s="70"/>
      <c r="C2" s="70"/>
      <c r="D2" s="70"/>
    </row>
    <row r="3" spans="1:4" s="1" customFormat="1" ht="24.75" customHeight="1">
      <c r="A3" s="14" t="s">
        <v>11</v>
      </c>
      <c r="B3" s="15"/>
      <c r="C3" s="15"/>
      <c r="D3" s="16" t="s">
        <v>12</v>
      </c>
    </row>
    <row r="4" spans="1:4" s="1" customFormat="1" ht="24.75" customHeight="1">
      <c r="A4" s="71" t="s">
        <v>13</v>
      </c>
      <c r="B4" s="71"/>
      <c r="C4" s="71" t="s">
        <v>14</v>
      </c>
      <c r="D4" s="71"/>
    </row>
    <row r="5" spans="1:4" s="1" customFormat="1" ht="24.75" customHeight="1">
      <c r="A5" s="3" t="s">
        <v>15</v>
      </c>
      <c r="B5" s="4" t="s">
        <v>16</v>
      </c>
      <c r="C5" s="17" t="s">
        <v>17</v>
      </c>
      <c r="D5" s="17" t="s">
        <v>16</v>
      </c>
    </row>
    <row r="6" spans="1:4" s="1" customFormat="1" ht="24.75" customHeight="1">
      <c r="A6" s="32" t="s">
        <v>18</v>
      </c>
      <c r="B6" s="33">
        <v>1852.99</v>
      </c>
      <c r="C6" s="44" t="str">
        <f>'支出总表（引用）'!A8</f>
        <v>一般公共服务支出</v>
      </c>
      <c r="D6" s="45">
        <f>'支出总表（引用）'!B8</f>
        <v>1763.63</v>
      </c>
    </row>
    <row r="7" spans="1:4" s="1" customFormat="1" ht="24.75" customHeight="1">
      <c r="A7" s="32" t="s">
        <v>19</v>
      </c>
      <c r="B7" s="33">
        <v>1852.99</v>
      </c>
      <c r="C7" s="44" t="str">
        <f>'支出总表（引用）'!A9</f>
        <v>社会保障和就业支出</v>
      </c>
      <c r="D7" s="45">
        <f>'支出总表（引用）'!B9</f>
        <v>79.3</v>
      </c>
    </row>
    <row r="8" spans="1:4" s="1" customFormat="1" ht="24.75" customHeight="1">
      <c r="A8" s="32" t="s">
        <v>20</v>
      </c>
      <c r="B8" s="33"/>
      <c r="C8" s="44" t="str">
        <f>'支出总表（引用）'!A10</f>
        <v>卫生健康支出</v>
      </c>
      <c r="D8" s="45">
        <f>'支出总表（引用）'!B10</f>
        <v>30.29</v>
      </c>
    </row>
    <row r="9" spans="1:4" s="1" customFormat="1" ht="24.75" customHeight="1">
      <c r="A9" s="32" t="s">
        <v>21</v>
      </c>
      <c r="B9" s="33"/>
      <c r="C9" s="44" t="str">
        <f>'支出总表（引用）'!A11</f>
        <v>住房保障支出</v>
      </c>
      <c r="D9" s="45">
        <f>'支出总表（引用）'!B11</f>
        <v>51.59</v>
      </c>
    </row>
    <row r="10" spans="1:4" s="1" customFormat="1" ht="24.75" customHeight="1">
      <c r="A10" s="32" t="s">
        <v>22</v>
      </c>
      <c r="B10" s="33"/>
      <c r="C10" s="44"/>
      <c r="D10" s="45"/>
    </row>
    <row r="11" spans="1:4" s="1" customFormat="1" ht="24.75" customHeight="1">
      <c r="A11" s="32" t="s">
        <v>23</v>
      </c>
      <c r="B11" s="33"/>
      <c r="C11" s="44"/>
      <c r="D11" s="45"/>
    </row>
    <row r="12" spans="1:4" s="1" customFormat="1" ht="24.75" customHeight="1">
      <c r="A12" s="32" t="s">
        <v>24</v>
      </c>
      <c r="B12" s="33"/>
      <c r="C12" s="44"/>
      <c r="D12" s="45"/>
    </row>
    <row r="13" spans="1:4" s="1" customFormat="1" ht="24.75" customHeight="1">
      <c r="A13" s="32" t="s">
        <v>25</v>
      </c>
      <c r="B13" s="33"/>
      <c r="C13" s="44"/>
      <c r="D13" s="45"/>
    </row>
    <row r="14" spans="1:4" s="1" customFormat="1" ht="24.75" customHeight="1">
      <c r="A14" s="32" t="s">
        <v>26</v>
      </c>
      <c r="B14" s="33"/>
      <c r="C14" s="44"/>
      <c r="D14" s="45"/>
    </row>
    <row r="15" spans="1:4" s="1" customFormat="1" ht="24.75" customHeight="1">
      <c r="A15" s="32" t="s">
        <v>27</v>
      </c>
      <c r="B15" s="19"/>
      <c r="C15" s="44"/>
      <c r="D15" s="45"/>
    </row>
    <row r="16" spans="1:4" s="1" customFormat="1" ht="24.75" customHeight="1">
      <c r="A16" s="38" t="s">
        <v>28</v>
      </c>
      <c r="B16" s="33">
        <f>SUM(B6,B11,B12,B13,B14,B15)</f>
        <v>1852.99</v>
      </c>
      <c r="C16" s="38" t="s">
        <v>29</v>
      </c>
      <c r="D16" s="19">
        <f>'支出总表（引用）'!B7</f>
        <v>1924.81</v>
      </c>
    </row>
    <row r="17" spans="1:4" s="1" customFormat="1" ht="24.75" customHeight="1">
      <c r="A17" s="32" t="s">
        <v>30</v>
      </c>
      <c r="B17" s="33"/>
      <c r="C17" s="46" t="s">
        <v>31</v>
      </c>
      <c r="D17" s="19"/>
    </row>
    <row r="18" spans="1:4" s="1" customFormat="1" ht="24.75" customHeight="1">
      <c r="A18" s="32" t="s">
        <v>32</v>
      </c>
      <c r="B18" s="47">
        <v>71.82</v>
      </c>
      <c r="C18" s="48"/>
      <c r="D18" s="19"/>
    </row>
    <row r="19" spans="1:4" s="1" customFormat="1" ht="24.75" customHeight="1">
      <c r="A19" s="49"/>
      <c r="B19" s="50"/>
      <c r="C19" s="48"/>
      <c r="D19" s="19"/>
    </row>
    <row r="20" spans="1:4" s="1" customFormat="1" ht="24.75" customHeight="1">
      <c r="A20" s="38" t="s">
        <v>33</v>
      </c>
      <c r="B20" s="51">
        <f>SUM(B16,B17,B18)</f>
        <v>1924.81</v>
      </c>
      <c r="C20" s="38" t="s">
        <v>34</v>
      </c>
      <c r="D20" s="19">
        <f>B20</f>
        <v>1924.81</v>
      </c>
    </row>
    <row r="21" spans="1:254" s="1" customFormat="1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9">
      <selection activeCell="A1" sqref="A1:O2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9.25" customHeight="1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27.75" customHeight="1">
      <c r="A2" s="22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6" t="s">
        <v>12</v>
      </c>
    </row>
    <row r="3" spans="1:15" s="1" customFormat="1" ht="17.25" customHeight="1">
      <c r="A3" s="71" t="s">
        <v>36</v>
      </c>
      <c r="B3" s="71" t="s">
        <v>37</v>
      </c>
      <c r="C3" s="75" t="s">
        <v>38</v>
      </c>
      <c r="D3" s="73" t="s">
        <v>39</v>
      </c>
      <c r="E3" s="71" t="s">
        <v>40</v>
      </c>
      <c r="F3" s="71"/>
      <c r="G3" s="71"/>
      <c r="H3" s="71"/>
      <c r="I3" s="71"/>
      <c r="J3" s="72" t="s">
        <v>41</v>
      </c>
      <c r="K3" s="72" t="s">
        <v>42</v>
      </c>
      <c r="L3" s="72" t="s">
        <v>43</v>
      </c>
      <c r="M3" s="72" t="s">
        <v>44</v>
      </c>
      <c r="N3" s="72" t="s">
        <v>45</v>
      </c>
      <c r="O3" s="73" t="s">
        <v>46</v>
      </c>
    </row>
    <row r="4" spans="1:15" s="1" customFormat="1" ht="45" customHeight="1">
      <c r="A4" s="71"/>
      <c r="B4" s="71"/>
      <c r="C4" s="76"/>
      <c r="D4" s="73"/>
      <c r="E4" s="41" t="s">
        <v>47</v>
      </c>
      <c r="F4" s="41" t="s">
        <v>48</v>
      </c>
      <c r="G4" s="41" t="s">
        <v>49</v>
      </c>
      <c r="H4" s="41" t="s">
        <v>50</v>
      </c>
      <c r="I4" s="41" t="s">
        <v>51</v>
      </c>
      <c r="J4" s="72"/>
      <c r="K4" s="72"/>
      <c r="L4" s="72"/>
      <c r="M4" s="72"/>
      <c r="N4" s="72"/>
      <c r="O4" s="73"/>
    </row>
    <row r="5" spans="1:15" s="1" customFormat="1" ht="21" customHeight="1">
      <c r="A5" s="18" t="s">
        <v>52</v>
      </c>
      <c r="B5" s="18" t="s">
        <v>52</v>
      </c>
      <c r="C5" s="18">
        <v>1</v>
      </c>
      <c r="D5" s="18">
        <f aca="true" t="shared" si="0" ref="D5:O5">C5+1</f>
        <v>2</v>
      </c>
      <c r="E5" s="18">
        <f t="shared" si="0"/>
        <v>3</v>
      </c>
      <c r="F5" s="18">
        <f t="shared" si="0"/>
        <v>4</v>
      </c>
      <c r="G5" s="18">
        <f t="shared" si="0"/>
        <v>5</v>
      </c>
      <c r="H5" s="18">
        <f t="shared" si="0"/>
        <v>6</v>
      </c>
      <c r="I5" s="18">
        <f t="shared" si="0"/>
        <v>7</v>
      </c>
      <c r="J5" s="18">
        <f t="shared" si="0"/>
        <v>8</v>
      </c>
      <c r="K5" s="18">
        <f t="shared" si="0"/>
        <v>9</v>
      </c>
      <c r="L5" s="18">
        <f t="shared" si="0"/>
        <v>10</v>
      </c>
      <c r="M5" s="18">
        <f t="shared" si="0"/>
        <v>11</v>
      </c>
      <c r="N5" s="18">
        <f t="shared" si="0"/>
        <v>12</v>
      </c>
      <c r="O5" s="18">
        <f t="shared" si="0"/>
        <v>13</v>
      </c>
    </row>
    <row r="6" spans="1:15" s="1" customFormat="1" ht="22.5" customHeight="1">
      <c r="A6" s="5" t="s">
        <v>53</v>
      </c>
      <c r="B6" s="5" t="s">
        <v>38</v>
      </c>
      <c r="C6" s="20">
        <v>1924.81</v>
      </c>
      <c r="D6" s="20">
        <v>71.82</v>
      </c>
      <c r="E6" s="20">
        <v>1852.99</v>
      </c>
      <c r="F6" s="20">
        <v>1852.99</v>
      </c>
      <c r="G6" s="20"/>
      <c r="H6" s="20"/>
      <c r="I6" s="20"/>
      <c r="J6" s="20"/>
      <c r="K6" s="20"/>
      <c r="L6" s="19"/>
      <c r="M6" s="40"/>
      <c r="N6" s="43"/>
      <c r="O6" s="19"/>
    </row>
    <row r="7" spans="1:15" s="1" customFormat="1" ht="25.5" customHeight="1">
      <c r="A7" s="5" t="s">
        <v>54</v>
      </c>
      <c r="B7" s="5" t="s">
        <v>55</v>
      </c>
      <c r="C7" s="20">
        <v>1763.63</v>
      </c>
      <c r="D7" s="20">
        <v>71.82</v>
      </c>
      <c r="E7" s="20">
        <v>1691.81</v>
      </c>
      <c r="F7" s="20">
        <v>1691.81</v>
      </c>
      <c r="G7" s="20"/>
      <c r="H7" s="20"/>
      <c r="I7" s="20"/>
      <c r="J7" s="20"/>
      <c r="K7" s="20"/>
      <c r="L7" s="19"/>
      <c r="M7" s="40"/>
      <c r="N7" s="43"/>
      <c r="O7" s="19"/>
    </row>
    <row r="8" spans="1:15" s="1" customFormat="1" ht="33" customHeight="1">
      <c r="A8" s="5" t="s">
        <v>56</v>
      </c>
      <c r="B8" s="5" t="s">
        <v>57</v>
      </c>
      <c r="C8" s="20">
        <v>1754.56</v>
      </c>
      <c r="D8" s="20">
        <v>71.82</v>
      </c>
      <c r="E8" s="20">
        <v>1682.74</v>
      </c>
      <c r="F8" s="20">
        <v>1682.74</v>
      </c>
      <c r="G8" s="20"/>
      <c r="H8" s="20"/>
      <c r="I8" s="20"/>
      <c r="J8" s="20"/>
      <c r="K8" s="20"/>
      <c r="L8" s="19"/>
      <c r="M8" s="40"/>
      <c r="N8" s="43"/>
      <c r="O8" s="19"/>
    </row>
    <row r="9" spans="1:15" s="1" customFormat="1" ht="22.5" customHeight="1">
      <c r="A9" s="5" t="s">
        <v>58</v>
      </c>
      <c r="B9" s="5" t="s">
        <v>59</v>
      </c>
      <c r="C9" s="20">
        <v>756.72</v>
      </c>
      <c r="D9" s="20">
        <v>71.21</v>
      </c>
      <c r="E9" s="20">
        <v>685.51</v>
      </c>
      <c r="F9" s="20">
        <v>685.51</v>
      </c>
      <c r="G9" s="20"/>
      <c r="H9" s="20"/>
      <c r="I9" s="20"/>
      <c r="J9" s="20"/>
      <c r="K9" s="20"/>
      <c r="L9" s="19"/>
      <c r="M9" s="40"/>
      <c r="N9" s="43"/>
      <c r="O9" s="19"/>
    </row>
    <row r="10" spans="1:15" s="1" customFormat="1" ht="19.5" customHeight="1">
      <c r="A10" s="5" t="s">
        <v>60</v>
      </c>
      <c r="B10" s="5" t="s">
        <v>61</v>
      </c>
      <c r="C10" s="20">
        <v>915.7</v>
      </c>
      <c r="D10" s="20"/>
      <c r="E10" s="20">
        <v>915.7</v>
      </c>
      <c r="F10" s="20">
        <v>915.7</v>
      </c>
      <c r="G10" s="20"/>
      <c r="H10" s="20"/>
      <c r="I10" s="20"/>
      <c r="J10" s="20"/>
      <c r="K10" s="20"/>
      <c r="L10" s="19"/>
      <c r="M10" s="40"/>
      <c r="N10" s="43"/>
      <c r="O10" s="19"/>
    </row>
    <row r="11" spans="1:15" s="1" customFormat="1" ht="19.5" customHeight="1">
      <c r="A11" s="5" t="s">
        <v>62</v>
      </c>
      <c r="B11" s="5" t="s">
        <v>63</v>
      </c>
      <c r="C11" s="20">
        <v>82.14</v>
      </c>
      <c r="D11" s="20">
        <v>0.61</v>
      </c>
      <c r="E11" s="20">
        <v>81.53</v>
      </c>
      <c r="F11" s="20">
        <v>81.53</v>
      </c>
      <c r="G11" s="20"/>
      <c r="H11" s="20"/>
      <c r="I11" s="20"/>
      <c r="J11" s="20"/>
      <c r="K11" s="20"/>
      <c r="L11" s="19"/>
      <c r="M11" s="40"/>
      <c r="N11" s="43"/>
      <c r="O11" s="19"/>
    </row>
    <row r="12" spans="1:15" s="1" customFormat="1" ht="21" customHeight="1">
      <c r="A12" s="5" t="s">
        <v>64</v>
      </c>
      <c r="B12" s="5" t="s">
        <v>65</v>
      </c>
      <c r="C12" s="20">
        <v>9.07</v>
      </c>
      <c r="D12" s="20"/>
      <c r="E12" s="20">
        <v>9.07</v>
      </c>
      <c r="F12" s="20">
        <v>9.07</v>
      </c>
      <c r="G12" s="20"/>
      <c r="H12" s="20"/>
      <c r="I12" s="20"/>
      <c r="J12" s="20"/>
      <c r="K12" s="20"/>
      <c r="L12" s="19"/>
      <c r="M12" s="40"/>
      <c r="N12" s="43"/>
      <c r="O12" s="19"/>
    </row>
    <row r="13" spans="1:15" s="1" customFormat="1" ht="21.75" customHeight="1">
      <c r="A13" s="5" t="s">
        <v>66</v>
      </c>
      <c r="B13" s="5" t="s">
        <v>67</v>
      </c>
      <c r="C13" s="20">
        <v>9.07</v>
      </c>
      <c r="D13" s="20"/>
      <c r="E13" s="20">
        <v>9.07</v>
      </c>
      <c r="F13" s="20">
        <v>9.07</v>
      </c>
      <c r="G13" s="20"/>
      <c r="H13" s="20"/>
      <c r="I13" s="20"/>
      <c r="J13" s="20"/>
      <c r="K13" s="20"/>
      <c r="L13" s="19"/>
      <c r="M13" s="40"/>
      <c r="N13" s="43"/>
      <c r="O13" s="19"/>
    </row>
    <row r="14" spans="1:15" s="1" customFormat="1" ht="21" customHeight="1">
      <c r="A14" s="5" t="s">
        <v>68</v>
      </c>
      <c r="B14" s="5" t="s">
        <v>69</v>
      </c>
      <c r="C14" s="20">
        <v>79.3</v>
      </c>
      <c r="D14" s="20"/>
      <c r="E14" s="20">
        <v>79.3</v>
      </c>
      <c r="F14" s="20">
        <v>79.3</v>
      </c>
      <c r="G14" s="20"/>
      <c r="H14" s="20"/>
      <c r="I14" s="20"/>
      <c r="J14" s="20"/>
      <c r="K14" s="20"/>
      <c r="L14" s="19"/>
      <c r="M14" s="40"/>
      <c r="N14" s="43"/>
      <c r="O14" s="19"/>
    </row>
    <row r="15" spans="1:15" s="1" customFormat="1" ht="19.5" customHeight="1">
      <c r="A15" s="5" t="s">
        <v>70</v>
      </c>
      <c r="B15" s="5" t="s">
        <v>71</v>
      </c>
      <c r="C15" s="20">
        <v>76.3</v>
      </c>
      <c r="D15" s="20"/>
      <c r="E15" s="20">
        <v>76.3</v>
      </c>
      <c r="F15" s="20">
        <v>76.3</v>
      </c>
      <c r="G15" s="20"/>
      <c r="H15" s="20"/>
      <c r="I15" s="20"/>
      <c r="J15" s="20"/>
      <c r="K15" s="20"/>
      <c r="L15" s="19"/>
      <c r="M15" s="40"/>
      <c r="N15" s="43"/>
      <c r="O15" s="19"/>
    </row>
    <row r="16" spans="1:15" s="1" customFormat="1" ht="34.5" customHeight="1">
      <c r="A16" s="5" t="s">
        <v>72</v>
      </c>
      <c r="B16" s="5" t="s">
        <v>73</v>
      </c>
      <c r="C16" s="20">
        <v>72.59</v>
      </c>
      <c r="D16" s="20"/>
      <c r="E16" s="20">
        <v>72.59</v>
      </c>
      <c r="F16" s="20">
        <v>72.59</v>
      </c>
      <c r="G16" s="20"/>
      <c r="H16" s="20"/>
      <c r="I16" s="20"/>
      <c r="J16" s="20"/>
      <c r="K16" s="20"/>
      <c r="L16" s="19"/>
      <c r="M16" s="40"/>
      <c r="N16" s="43"/>
      <c r="O16" s="19"/>
    </row>
    <row r="17" spans="1:15" s="1" customFormat="1" ht="37.5" customHeight="1">
      <c r="A17" s="5" t="s">
        <v>74</v>
      </c>
      <c r="B17" s="5" t="s">
        <v>75</v>
      </c>
      <c r="C17" s="20">
        <v>3.56</v>
      </c>
      <c r="D17" s="20"/>
      <c r="E17" s="20">
        <v>3.56</v>
      </c>
      <c r="F17" s="20">
        <v>3.56</v>
      </c>
      <c r="G17" s="20"/>
      <c r="H17" s="20"/>
      <c r="I17" s="20"/>
      <c r="J17" s="20"/>
      <c r="K17" s="20"/>
      <c r="L17" s="19"/>
      <c r="M17" s="40"/>
      <c r="N17" s="43"/>
      <c r="O17" s="19"/>
    </row>
    <row r="18" spans="1:15" s="1" customFormat="1" ht="33" customHeight="1">
      <c r="A18" s="5" t="s">
        <v>76</v>
      </c>
      <c r="B18" s="5" t="s">
        <v>77</v>
      </c>
      <c r="C18" s="20">
        <v>0.15</v>
      </c>
      <c r="D18" s="20"/>
      <c r="E18" s="20">
        <v>0.15</v>
      </c>
      <c r="F18" s="20">
        <v>0.15</v>
      </c>
      <c r="G18" s="20"/>
      <c r="H18" s="20"/>
      <c r="I18" s="20"/>
      <c r="J18" s="20"/>
      <c r="K18" s="20"/>
      <c r="L18" s="19"/>
      <c r="M18" s="40"/>
      <c r="N18" s="43"/>
      <c r="O18" s="19"/>
    </row>
    <row r="19" spans="1:15" s="1" customFormat="1" ht="33" customHeight="1">
      <c r="A19" s="5" t="s">
        <v>78</v>
      </c>
      <c r="B19" s="5" t="s">
        <v>79</v>
      </c>
      <c r="C19" s="20">
        <v>2.27</v>
      </c>
      <c r="D19" s="20"/>
      <c r="E19" s="20">
        <v>2.27</v>
      </c>
      <c r="F19" s="20">
        <v>2.27</v>
      </c>
      <c r="G19" s="20"/>
      <c r="H19" s="20"/>
      <c r="I19" s="20"/>
      <c r="J19" s="20"/>
      <c r="K19" s="20"/>
      <c r="L19" s="19"/>
      <c r="M19" s="40"/>
      <c r="N19" s="43"/>
      <c r="O19" s="19"/>
    </row>
    <row r="20" spans="1:15" s="1" customFormat="1" ht="33" customHeight="1">
      <c r="A20" s="5" t="s">
        <v>80</v>
      </c>
      <c r="B20" s="5" t="s">
        <v>81</v>
      </c>
      <c r="C20" s="20">
        <v>2.27</v>
      </c>
      <c r="D20" s="20"/>
      <c r="E20" s="20">
        <v>2.27</v>
      </c>
      <c r="F20" s="20">
        <v>2.27</v>
      </c>
      <c r="G20" s="20"/>
      <c r="H20" s="20"/>
      <c r="I20" s="20"/>
      <c r="J20" s="20"/>
      <c r="K20" s="20"/>
      <c r="L20" s="19"/>
      <c r="M20" s="40"/>
      <c r="N20" s="43"/>
      <c r="O20" s="19"/>
    </row>
    <row r="21" spans="1:15" s="1" customFormat="1" ht="25.5" customHeight="1">
      <c r="A21" s="5" t="s">
        <v>82</v>
      </c>
      <c r="B21" s="5" t="s">
        <v>83</v>
      </c>
      <c r="C21" s="20">
        <v>0.73</v>
      </c>
      <c r="D21" s="20"/>
      <c r="E21" s="20">
        <v>0.73</v>
      </c>
      <c r="F21" s="20">
        <v>0.73</v>
      </c>
      <c r="G21" s="20"/>
      <c r="H21" s="20"/>
      <c r="I21" s="20"/>
      <c r="J21" s="20"/>
      <c r="K21" s="20"/>
      <c r="L21" s="19"/>
      <c r="M21" s="40"/>
      <c r="N21" s="43"/>
      <c r="O21" s="19"/>
    </row>
    <row r="22" spans="1:15" s="1" customFormat="1" ht="28.5" customHeight="1">
      <c r="A22" s="5" t="s">
        <v>84</v>
      </c>
      <c r="B22" s="42" t="s">
        <v>85</v>
      </c>
      <c r="C22" s="20">
        <v>0.73</v>
      </c>
      <c r="D22" s="20"/>
      <c r="E22" s="20">
        <v>0.73</v>
      </c>
      <c r="F22" s="20">
        <v>0.73</v>
      </c>
      <c r="G22" s="20"/>
      <c r="H22" s="20"/>
      <c r="I22" s="20"/>
      <c r="J22" s="20"/>
      <c r="K22" s="20"/>
      <c r="L22" s="19"/>
      <c r="M22" s="40"/>
      <c r="N22" s="43"/>
      <c r="O22" s="19"/>
    </row>
    <row r="23" spans="1:15" s="1" customFormat="1" ht="25.5" customHeight="1">
      <c r="A23" s="5" t="s">
        <v>86</v>
      </c>
      <c r="B23" s="5" t="s">
        <v>87</v>
      </c>
      <c r="C23" s="20">
        <v>30.29</v>
      </c>
      <c r="D23" s="20"/>
      <c r="E23" s="20">
        <v>30.29</v>
      </c>
      <c r="F23" s="20">
        <v>30.29</v>
      </c>
      <c r="G23" s="20"/>
      <c r="H23" s="20"/>
      <c r="I23" s="20"/>
      <c r="J23" s="20"/>
      <c r="K23" s="20"/>
      <c r="L23" s="19"/>
      <c r="M23" s="40"/>
      <c r="N23" s="43"/>
      <c r="O23" s="19"/>
    </row>
    <row r="24" spans="1:15" s="1" customFormat="1" ht="25.5" customHeight="1">
      <c r="A24" s="5" t="s">
        <v>88</v>
      </c>
      <c r="B24" s="5" t="s">
        <v>89</v>
      </c>
      <c r="C24" s="20">
        <v>30.29</v>
      </c>
      <c r="D24" s="20"/>
      <c r="E24" s="20">
        <v>30.29</v>
      </c>
      <c r="F24" s="20">
        <v>30.29</v>
      </c>
      <c r="G24" s="20"/>
      <c r="H24" s="20"/>
      <c r="I24" s="20"/>
      <c r="J24" s="20"/>
      <c r="K24" s="20"/>
      <c r="L24" s="19"/>
      <c r="M24" s="40"/>
      <c r="N24" s="43"/>
      <c r="O24" s="19"/>
    </row>
    <row r="25" spans="1:15" s="1" customFormat="1" ht="25.5" customHeight="1">
      <c r="A25" s="5" t="s">
        <v>90</v>
      </c>
      <c r="B25" s="5" t="s">
        <v>91</v>
      </c>
      <c r="C25" s="20">
        <v>25.69</v>
      </c>
      <c r="D25" s="20"/>
      <c r="E25" s="20">
        <v>25.69</v>
      </c>
      <c r="F25" s="20">
        <v>25.69</v>
      </c>
      <c r="G25" s="20"/>
      <c r="H25" s="20"/>
      <c r="I25" s="20"/>
      <c r="J25" s="20"/>
      <c r="K25" s="20"/>
      <c r="L25" s="19"/>
      <c r="M25" s="40"/>
      <c r="N25" s="43"/>
      <c r="O25" s="19"/>
    </row>
    <row r="26" spans="1:15" s="1" customFormat="1" ht="25.5" customHeight="1">
      <c r="A26" s="5" t="s">
        <v>92</v>
      </c>
      <c r="B26" s="5" t="s">
        <v>93</v>
      </c>
      <c r="C26" s="20">
        <v>4.6</v>
      </c>
      <c r="D26" s="20"/>
      <c r="E26" s="20">
        <v>4.6</v>
      </c>
      <c r="F26" s="20">
        <v>4.6</v>
      </c>
      <c r="G26" s="20"/>
      <c r="H26" s="20"/>
      <c r="I26" s="20"/>
      <c r="J26" s="20"/>
      <c r="K26" s="20"/>
      <c r="L26" s="19"/>
      <c r="M26" s="40"/>
      <c r="N26" s="43"/>
      <c r="O26" s="19"/>
    </row>
    <row r="27" spans="1:15" s="1" customFormat="1" ht="25.5" customHeight="1">
      <c r="A27" s="5" t="s">
        <v>94</v>
      </c>
      <c r="B27" s="5" t="s">
        <v>95</v>
      </c>
      <c r="C27" s="20">
        <v>51.59</v>
      </c>
      <c r="D27" s="20"/>
      <c r="E27" s="20">
        <v>51.59</v>
      </c>
      <c r="F27" s="20">
        <v>51.59</v>
      </c>
      <c r="G27" s="20"/>
      <c r="H27" s="20"/>
      <c r="I27" s="20"/>
      <c r="J27" s="20"/>
      <c r="K27" s="20"/>
      <c r="L27" s="19"/>
      <c r="M27" s="40"/>
      <c r="N27" s="43"/>
      <c r="O27" s="19"/>
    </row>
    <row r="28" spans="1:15" s="1" customFormat="1" ht="25.5" customHeight="1">
      <c r="A28" s="5" t="s">
        <v>96</v>
      </c>
      <c r="B28" s="5" t="s">
        <v>97</v>
      </c>
      <c r="C28" s="20">
        <v>51.59</v>
      </c>
      <c r="D28" s="20"/>
      <c r="E28" s="20">
        <v>51.59</v>
      </c>
      <c r="F28" s="20">
        <v>51.59</v>
      </c>
      <c r="G28" s="20"/>
      <c r="H28" s="20"/>
      <c r="I28" s="20"/>
      <c r="J28" s="20"/>
      <c r="K28" s="20"/>
      <c r="L28" s="19"/>
      <c r="M28" s="40"/>
      <c r="N28" s="43"/>
      <c r="O28" s="19"/>
    </row>
    <row r="29" spans="1:15" s="1" customFormat="1" ht="25.5" customHeight="1">
      <c r="A29" s="5" t="s">
        <v>98</v>
      </c>
      <c r="B29" s="5" t="s">
        <v>99</v>
      </c>
      <c r="C29" s="20">
        <v>51.59</v>
      </c>
      <c r="D29" s="20"/>
      <c r="E29" s="20">
        <v>51.59</v>
      </c>
      <c r="F29" s="20">
        <v>51.59</v>
      </c>
      <c r="G29" s="20"/>
      <c r="H29" s="20"/>
      <c r="I29" s="20"/>
      <c r="J29" s="20"/>
      <c r="K29" s="20"/>
      <c r="L29" s="19"/>
      <c r="M29" s="40"/>
      <c r="N29" s="43"/>
      <c r="O29" s="19"/>
    </row>
    <row r="30" spans="1:16" s="1" customFormat="1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5" s="1" customFormat="1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1" customFormat="1" ht="21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s="1" customFormat="1" ht="21" customHeight="1">
      <c r="B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s="1" customFormat="1" ht="21" customHeight="1">
      <c r="B34" s="10"/>
      <c r="C34" s="10"/>
      <c r="D34" s="10"/>
      <c r="I34" s="10"/>
      <c r="K34" s="10"/>
      <c r="L34" s="10"/>
      <c r="N34" s="10"/>
      <c r="O34" s="10"/>
    </row>
    <row r="35" spans="10:13" s="1" customFormat="1" ht="21" customHeight="1">
      <c r="J35" s="10"/>
      <c r="K35" s="10"/>
      <c r="L35" s="10"/>
      <c r="M35" s="10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:H2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9.25" customHeight="1">
      <c r="A1" s="78" t="s">
        <v>100</v>
      </c>
      <c r="B1" s="78"/>
      <c r="C1" s="78"/>
      <c r="D1" s="78"/>
      <c r="E1" s="78"/>
      <c r="F1" s="78"/>
      <c r="G1" s="78"/>
      <c r="H1" s="78"/>
      <c r="I1" s="13"/>
      <c r="J1" s="13"/>
    </row>
    <row r="2" spans="1:10" s="1" customFormat="1" ht="21" customHeight="1">
      <c r="A2" s="14" t="s">
        <v>11</v>
      </c>
      <c r="B2" s="15"/>
      <c r="C2" s="15"/>
      <c r="D2" s="15"/>
      <c r="E2" s="15"/>
      <c r="F2" s="15"/>
      <c r="G2" s="15"/>
      <c r="H2" s="16" t="s">
        <v>12</v>
      </c>
      <c r="I2" s="12"/>
      <c r="J2" s="12"/>
    </row>
    <row r="3" spans="1:10" s="1" customFormat="1" ht="21" customHeight="1">
      <c r="A3" s="71" t="s">
        <v>101</v>
      </c>
      <c r="B3" s="71"/>
      <c r="C3" s="72" t="s">
        <v>38</v>
      </c>
      <c r="D3" s="79" t="s">
        <v>102</v>
      </c>
      <c r="E3" s="71" t="s">
        <v>103</v>
      </c>
      <c r="F3" s="80" t="s">
        <v>104</v>
      </c>
      <c r="G3" s="71" t="s">
        <v>105</v>
      </c>
      <c r="H3" s="77" t="s">
        <v>106</v>
      </c>
      <c r="I3" s="12"/>
      <c r="J3" s="12"/>
    </row>
    <row r="4" spans="1:10" s="1" customFormat="1" ht="21" customHeight="1">
      <c r="A4" s="3" t="s">
        <v>107</v>
      </c>
      <c r="B4" s="3" t="s">
        <v>108</v>
      </c>
      <c r="C4" s="72"/>
      <c r="D4" s="79"/>
      <c r="E4" s="71"/>
      <c r="F4" s="80"/>
      <c r="G4" s="71"/>
      <c r="H4" s="77"/>
      <c r="I4" s="12"/>
      <c r="J4" s="12"/>
    </row>
    <row r="5" spans="1:10" s="1" customFormat="1" ht="21" customHeight="1">
      <c r="A5" s="4" t="s">
        <v>52</v>
      </c>
      <c r="B5" s="4" t="s">
        <v>52</v>
      </c>
      <c r="C5" s="4">
        <v>1</v>
      </c>
      <c r="D5" s="18">
        <f>C5+1</f>
        <v>2</v>
      </c>
      <c r="E5" s="18">
        <f>D5+1</f>
        <v>3</v>
      </c>
      <c r="F5" s="18">
        <f>E5+1</f>
        <v>4</v>
      </c>
      <c r="G5" s="18">
        <f>F5+1</f>
        <v>5</v>
      </c>
      <c r="H5" s="18">
        <f>G5+1</f>
        <v>6</v>
      </c>
      <c r="I5" s="12"/>
      <c r="J5" s="12"/>
    </row>
    <row r="6" spans="1:10" s="1" customFormat="1" ht="18.75" customHeight="1">
      <c r="A6" s="5" t="s">
        <v>53</v>
      </c>
      <c r="B6" s="5" t="s">
        <v>38</v>
      </c>
      <c r="C6" s="20">
        <v>1924.81</v>
      </c>
      <c r="D6" s="20">
        <v>1009.11</v>
      </c>
      <c r="E6" s="20">
        <v>915.7</v>
      </c>
      <c r="F6" s="20"/>
      <c r="G6" s="19"/>
      <c r="H6" s="40"/>
      <c r="I6" s="12"/>
      <c r="J6" s="12"/>
    </row>
    <row r="7" spans="1:8" s="1" customFormat="1" ht="18.75" customHeight="1">
      <c r="A7" s="5" t="s">
        <v>54</v>
      </c>
      <c r="B7" s="5" t="s">
        <v>55</v>
      </c>
      <c r="C7" s="20">
        <v>1763.63</v>
      </c>
      <c r="D7" s="20">
        <v>847.93</v>
      </c>
      <c r="E7" s="20">
        <v>915.7</v>
      </c>
      <c r="F7" s="20"/>
      <c r="G7" s="19"/>
      <c r="H7" s="40"/>
    </row>
    <row r="8" spans="1:8" s="1" customFormat="1" ht="18.75" customHeight="1">
      <c r="A8" s="5" t="s">
        <v>56</v>
      </c>
      <c r="B8" s="5" t="s">
        <v>57</v>
      </c>
      <c r="C8" s="20">
        <v>1754.56</v>
      </c>
      <c r="D8" s="20">
        <v>838.86</v>
      </c>
      <c r="E8" s="20">
        <v>915.7</v>
      </c>
      <c r="F8" s="20"/>
      <c r="G8" s="19"/>
      <c r="H8" s="40"/>
    </row>
    <row r="9" spans="1:8" s="1" customFormat="1" ht="18.75" customHeight="1">
      <c r="A9" s="5" t="s">
        <v>58</v>
      </c>
      <c r="B9" s="5" t="s">
        <v>59</v>
      </c>
      <c r="C9" s="20">
        <v>756.72</v>
      </c>
      <c r="D9" s="20">
        <v>756.72</v>
      </c>
      <c r="E9" s="20"/>
      <c r="F9" s="20"/>
      <c r="G9" s="19"/>
      <c r="H9" s="40"/>
    </row>
    <row r="10" spans="1:8" s="1" customFormat="1" ht="18.75" customHeight="1">
      <c r="A10" s="5" t="s">
        <v>60</v>
      </c>
      <c r="B10" s="5" t="s">
        <v>61</v>
      </c>
      <c r="C10" s="20">
        <v>915.7</v>
      </c>
      <c r="D10" s="20"/>
      <c r="E10" s="20">
        <v>915.7</v>
      </c>
      <c r="F10" s="20"/>
      <c r="G10" s="19"/>
      <c r="H10" s="40"/>
    </row>
    <row r="11" spans="1:8" s="1" customFormat="1" ht="18.75" customHeight="1">
      <c r="A11" s="5" t="s">
        <v>62</v>
      </c>
      <c r="B11" s="5" t="s">
        <v>63</v>
      </c>
      <c r="C11" s="20">
        <v>82.14</v>
      </c>
      <c r="D11" s="20">
        <v>82.14</v>
      </c>
      <c r="E11" s="20"/>
      <c r="F11" s="20"/>
      <c r="G11" s="19"/>
      <c r="H11" s="40"/>
    </row>
    <row r="12" spans="1:8" s="1" customFormat="1" ht="18.75" customHeight="1">
      <c r="A12" s="5" t="s">
        <v>64</v>
      </c>
      <c r="B12" s="5" t="s">
        <v>65</v>
      </c>
      <c r="C12" s="20">
        <v>9.07</v>
      </c>
      <c r="D12" s="20">
        <v>9.07</v>
      </c>
      <c r="E12" s="20"/>
      <c r="F12" s="20"/>
      <c r="G12" s="19"/>
      <c r="H12" s="40"/>
    </row>
    <row r="13" spans="1:8" s="1" customFormat="1" ht="18.75" customHeight="1">
      <c r="A13" s="5" t="s">
        <v>66</v>
      </c>
      <c r="B13" s="5" t="s">
        <v>67</v>
      </c>
      <c r="C13" s="20">
        <v>9.07</v>
      </c>
      <c r="D13" s="20">
        <v>9.07</v>
      </c>
      <c r="E13" s="20"/>
      <c r="F13" s="20"/>
      <c r="G13" s="19"/>
      <c r="H13" s="40"/>
    </row>
    <row r="14" spans="1:8" s="1" customFormat="1" ht="18.75" customHeight="1">
      <c r="A14" s="5" t="s">
        <v>68</v>
      </c>
      <c r="B14" s="5" t="s">
        <v>69</v>
      </c>
      <c r="C14" s="20">
        <v>79.3</v>
      </c>
      <c r="D14" s="20">
        <v>79.3</v>
      </c>
      <c r="E14" s="20"/>
      <c r="F14" s="20"/>
      <c r="G14" s="19"/>
      <c r="H14" s="40"/>
    </row>
    <row r="15" spans="1:8" s="1" customFormat="1" ht="18.75" customHeight="1">
      <c r="A15" s="5" t="s">
        <v>70</v>
      </c>
      <c r="B15" s="5" t="s">
        <v>71</v>
      </c>
      <c r="C15" s="20">
        <v>76.3</v>
      </c>
      <c r="D15" s="20">
        <v>76.3</v>
      </c>
      <c r="E15" s="20"/>
      <c r="F15" s="20"/>
      <c r="G15" s="19"/>
      <c r="H15" s="40"/>
    </row>
    <row r="16" spans="1:8" s="1" customFormat="1" ht="18.75" customHeight="1">
      <c r="A16" s="5" t="s">
        <v>72</v>
      </c>
      <c r="B16" s="5" t="s">
        <v>73</v>
      </c>
      <c r="C16" s="20">
        <v>72.59</v>
      </c>
      <c r="D16" s="20">
        <v>72.59</v>
      </c>
      <c r="E16" s="20"/>
      <c r="F16" s="20"/>
      <c r="G16" s="19"/>
      <c r="H16" s="40"/>
    </row>
    <row r="17" spans="1:8" s="1" customFormat="1" ht="18.75" customHeight="1">
      <c r="A17" s="5" t="s">
        <v>74</v>
      </c>
      <c r="B17" s="5" t="s">
        <v>75</v>
      </c>
      <c r="C17" s="20">
        <v>3.56</v>
      </c>
      <c r="D17" s="20">
        <v>3.56</v>
      </c>
      <c r="E17" s="20"/>
      <c r="F17" s="20"/>
      <c r="G17" s="19"/>
      <c r="H17" s="40"/>
    </row>
    <row r="18" spans="1:8" s="1" customFormat="1" ht="18.75" customHeight="1">
      <c r="A18" s="5" t="s">
        <v>76</v>
      </c>
      <c r="B18" s="5" t="s">
        <v>77</v>
      </c>
      <c r="C18" s="20">
        <v>0.15</v>
      </c>
      <c r="D18" s="20">
        <v>0.15</v>
      </c>
      <c r="E18" s="20"/>
      <c r="F18" s="20"/>
      <c r="G18" s="19"/>
      <c r="H18" s="40"/>
    </row>
    <row r="19" spans="1:8" s="1" customFormat="1" ht="18.75" customHeight="1">
      <c r="A19" s="5" t="s">
        <v>78</v>
      </c>
      <c r="B19" s="5" t="s">
        <v>79</v>
      </c>
      <c r="C19" s="20">
        <v>2.27</v>
      </c>
      <c r="D19" s="20">
        <v>2.27</v>
      </c>
      <c r="E19" s="20"/>
      <c r="F19" s="20"/>
      <c r="G19" s="19"/>
      <c r="H19" s="40"/>
    </row>
    <row r="20" spans="1:8" s="1" customFormat="1" ht="18.75" customHeight="1">
      <c r="A20" s="5" t="s">
        <v>80</v>
      </c>
      <c r="B20" s="5" t="s">
        <v>81</v>
      </c>
      <c r="C20" s="20">
        <v>2.27</v>
      </c>
      <c r="D20" s="20">
        <v>2.27</v>
      </c>
      <c r="E20" s="20"/>
      <c r="F20" s="20"/>
      <c r="G20" s="19"/>
      <c r="H20" s="40"/>
    </row>
    <row r="21" spans="1:8" s="1" customFormat="1" ht="18.75" customHeight="1">
      <c r="A21" s="5" t="s">
        <v>82</v>
      </c>
      <c r="B21" s="5" t="s">
        <v>83</v>
      </c>
      <c r="C21" s="20">
        <v>0.73</v>
      </c>
      <c r="D21" s="20">
        <v>0.73</v>
      </c>
      <c r="E21" s="20"/>
      <c r="F21" s="20"/>
      <c r="G21" s="19"/>
      <c r="H21" s="40"/>
    </row>
    <row r="22" spans="1:8" s="1" customFormat="1" ht="18.75" customHeight="1">
      <c r="A22" s="5" t="s">
        <v>84</v>
      </c>
      <c r="B22" s="5" t="s">
        <v>85</v>
      </c>
      <c r="C22" s="20">
        <v>0.73</v>
      </c>
      <c r="D22" s="20">
        <v>0.73</v>
      </c>
      <c r="E22" s="20"/>
      <c r="F22" s="20"/>
      <c r="G22" s="19"/>
      <c r="H22" s="40"/>
    </row>
    <row r="23" spans="1:8" s="1" customFormat="1" ht="18.75" customHeight="1">
      <c r="A23" s="5" t="s">
        <v>86</v>
      </c>
      <c r="B23" s="5" t="s">
        <v>87</v>
      </c>
      <c r="C23" s="20">
        <v>30.29</v>
      </c>
      <c r="D23" s="20">
        <v>30.29</v>
      </c>
      <c r="E23" s="20"/>
      <c r="F23" s="20"/>
      <c r="G23" s="19"/>
      <c r="H23" s="40"/>
    </row>
    <row r="24" spans="1:8" s="1" customFormat="1" ht="18.75" customHeight="1">
      <c r="A24" s="5" t="s">
        <v>88</v>
      </c>
      <c r="B24" s="5" t="s">
        <v>89</v>
      </c>
      <c r="C24" s="20">
        <v>30.29</v>
      </c>
      <c r="D24" s="20">
        <v>30.29</v>
      </c>
      <c r="E24" s="20"/>
      <c r="F24" s="20"/>
      <c r="G24" s="19"/>
      <c r="H24" s="40"/>
    </row>
    <row r="25" spans="1:8" s="1" customFormat="1" ht="18.75" customHeight="1">
      <c r="A25" s="5" t="s">
        <v>90</v>
      </c>
      <c r="B25" s="5" t="s">
        <v>91</v>
      </c>
      <c r="C25" s="20">
        <v>25.69</v>
      </c>
      <c r="D25" s="20">
        <v>25.69</v>
      </c>
      <c r="E25" s="20"/>
      <c r="F25" s="20"/>
      <c r="G25" s="19"/>
      <c r="H25" s="40"/>
    </row>
    <row r="26" spans="1:8" s="1" customFormat="1" ht="18.75" customHeight="1">
      <c r="A26" s="5" t="s">
        <v>92</v>
      </c>
      <c r="B26" s="5" t="s">
        <v>93</v>
      </c>
      <c r="C26" s="20">
        <v>4.6</v>
      </c>
      <c r="D26" s="20">
        <v>4.6</v>
      </c>
      <c r="E26" s="20"/>
      <c r="F26" s="20"/>
      <c r="G26" s="19"/>
      <c r="H26" s="40"/>
    </row>
    <row r="27" spans="1:8" s="1" customFormat="1" ht="18.75" customHeight="1">
      <c r="A27" s="5" t="s">
        <v>94</v>
      </c>
      <c r="B27" s="5" t="s">
        <v>95</v>
      </c>
      <c r="C27" s="20">
        <v>51.59</v>
      </c>
      <c r="D27" s="20">
        <v>51.59</v>
      </c>
      <c r="E27" s="20"/>
      <c r="F27" s="20"/>
      <c r="G27" s="19"/>
      <c r="H27" s="40"/>
    </row>
    <row r="28" spans="1:8" s="1" customFormat="1" ht="18.75" customHeight="1">
      <c r="A28" s="5" t="s">
        <v>96</v>
      </c>
      <c r="B28" s="5" t="s">
        <v>97</v>
      </c>
      <c r="C28" s="20">
        <v>51.59</v>
      </c>
      <c r="D28" s="20">
        <v>51.59</v>
      </c>
      <c r="E28" s="20"/>
      <c r="F28" s="20"/>
      <c r="G28" s="19"/>
      <c r="H28" s="40"/>
    </row>
    <row r="29" spans="1:8" s="1" customFormat="1" ht="18.75" customHeight="1">
      <c r="A29" s="5" t="s">
        <v>98</v>
      </c>
      <c r="B29" s="5" t="s">
        <v>99</v>
      </c>
      <c r="C29" s="20">
        <v>51.59</v>
      </c>
      <c r="D29" s="20">
        <v>51.59</v>
      </c>
      <c r="E29" s="20"/>
      <c r="F29" s="20"/>
      <c r="G29" s="19"/>
      <c r="H29" s="40"/>
    </row>
    <row r="30" spans="1:10" s="1" customFormat="1" ht="21" customHeight="1">
      <c r="A30" s="12"/>
      <c r="B30" s="12"/>
      <c r="D30" s="12"/>
      <c r="E30" s="12"/>
      <c r="F30" s="12"/>
      <c r="G30" s="12"/>
      <c r="H30" s="12"/>
      <c r="I30" s="12"/>
      <c r="J30" s="12"/>
    </row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" customFormat="1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1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="1" customFormat="1" ht="21" customHeight="1"/>
    <row r="40" spans="1:10" s="1" customFormat="1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3:E4"/>
    <mergeCell ref="F3:F4"/>
    <mergeCell ref="G3:G4"/>
    <mergeCell ref="H3:H4"/>
    <mergeCell ref="A1:H1"/>
    <mergeCell ref="A3:B3"/>
    <mergeCell ref="C3:C4"/>
    <mergeCell ref="D3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2"/>
  <sheetViews>
    <sheetView showGridLines="0" workbookViewId="0" topLeftCell="A1">
      <selection activeCell="A2" sqref="A2:F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4.75" customHeight="1">
      <c r="A2" s="70" t="s">
        <v>109</v>
      </c>
      <c r="B2" s="70"/>
      <c r="C2" s="70"/>
      <c r="D2" s="70"/>
      <c r="E2" s="70"/>
      <c r="F2" s="70"/>
      <c r="G2" s="12"/>
    </row>
    <row r="3" spans="1:7" s="1" customFormat="1" ht="24.75" customHeight="1">
      <c r="A3" s="14" t="s">
        <v>11</v>
      </c>
      <c r="B3" s="15"/>
      <c r="C3" s="15"/>
      <c r="D3" s="15"/>
      <c r="E3" s="15"/>
      <c r="F3" s="16" t="s">
        <v>12</v>
      </c>
      <c r="G3" s="12"/>
    </row>
    <row r="4" spans="1:7" s="1" customFormat="1" ht="24.75" customHeight="1">
      <c r="A4" s="3" t="s">
        <v>13</v>
      </c>
      <c r="B4" s="2"/>
      <c r="C4" s="71" t="s">
        <v>110</v>
      </c>
      <c r="D4" s="71"/>
      <c r="E4" s="71"/>
      <c r="F4" s="71"/>
      <c r="G4" s="12"/>
    </row>
    <row r="5" spans="1:7" s="1" customFormat="1" ht="24.75" customHeight="1">
      <c r="A5" s="3" t="s">
        <v>15</v>
      </c>
      <c r="B5" s="4" t="s">
        <v>16</v>
      </c>
      <c r="C5" s="17" t="s">
        <v>17</v>
      </c>
      <c r="D5" s="31" t="s">
        <v>38</v>
      </c>
      <c r="E5" s="17" t="s">
        <v>111</v>
      </c>
      <c r="F5" s="31" t="s">
        <v>112</v>
      </c>
      <c r="G5" s="12"/>
    </row>
    <row r="6" spans="1:7" s="1" customFormat="1" ht="24.75" customHeight="1">
      <c r="A6" s="32" t="s">
        <v>113</v>
      </c>
      <c r="B6" s="33">
        <v>1852.99</v>
      </c>
      <c r="C6" s="34" t="s">
        <v>114</v>
      </c>
      <c r="D6" s="6">
        <f>'财拨总表（引用）'!B7</f>
        <v>1852.99</v>
      </c>
      <c r="E6" s="6">
        <f>'财拨总表（引用）'!C7</f>
        <v>1852.99</v>
      </c>
      <c r="F6" s="6"/>
      <c r="G6" s="12"/>
    </row>
    <row r="7" spans="1:7" s="1" customFormat="1" ht="24.75" customHeight="1">
      <c r="A7" s="32" t="s">
        <v>115</v>
      </c>
      <c r="B7" s="33">
        <v>1852.99</v>
      </c>
      <c r="C7" s="35" t="str">
        <f>'财拨总表（引用）'!A8</f>
        <v>一般公共服务支出</v>
      </c>
      <c r="D7" s="36">
        <f>'财拨总表（引用）'!B8</f>
        <v>1691.81</v>
      </c>
      <c r="E7" s="36">
        <f>'财拨总表（引用）'!C8</f>
        <v>1691.81</v>
      </c>
      <c r="F7" s="36"/>
      <c r="G7" s="12"/>
    </row>
    <row r="8" spans="1:7" s="1" customFormat="1" ht="24.75" customHeight="1">
      <c r="A8" s="32" t="s">
        <v>116</v>
      </c>
      <c r="B8" s="33"/>
      <c r="C8" s="35" t="str">
        <f>'财拨总表（引用）'!A9</f>
        <v>社会保障和就业支出</v>
      </c>
      <c r="D8" s="36">
        <f>'财拨总表（引用）'!B9</f>
        <v>79.3</v>
      </c>
      <c r="E8" s="36">
        <f>'财拨总表（引用）'!C9</f>
        <v>79.3</v>
      </c>
      <c r="F8" s="36"/>
      <c r="G8" s="12"/>
    </row>
    <row r="9" spans="1:7" s="1" customFormat="1" ht="24.75" customHeight="1">
      <c r="A9" s="32" t="s">
        <v>117</v>
      </c>
      <c r="B9" s="33"/>
      <c r="C9" s="35" t="str">
        <f>'财拨总表（引用）'!A10</f>
        <v>卫生健康支出</v>
      </c>
      <c r="D9" s="36">
        <f>'财拨总表（引用）'!B10</f>
        <v>30.29</v>
      </c>
      <c r="E9" s="36">
        <f>'财拨总表（引用）'!C10</f>
        <v>30.29</v>
      </c>
      <c r="F9" s="36"/>
      <c r="G9" s="12"/>
    </row>
    <row r="10" spans="1:7" s="1" customFormat="1" ht="24.75" customHeight="1">
      <c r="A10" s="32" t="s">
        <v>118</v>
      </c>
      <c r="B10" s="19"/>
      <c r="C10" s="35" t="str">
        <f>'财拨总表（引用）'!A11</f>
        <v>住房保障支出</v>
      </c>
      <c r="D10" s="36">
        <f>'财拨总表（引用）'!B11</f>
        <v>51.59</v>
      </c>
      <c r="E10" s="36">
        <f>'财拨总表（引用）'!C11</f>
        <v>51.59</v>
      </c>
      <c r="F10" s="36"/>
      <c r="G10" s="12"/>
    </row>
    <row r="11" spans="1:7" s="1" customFormat="1" ht="24.75" customHeight="1">
      <c r="A11" s="37" t="s">
        <v>119</v>
      </c>
      <c r="B11" s="19"/>
      <c r="C11" s="36" t="s">
        <v>120</v>
      </c>
      <c r="D11" s="36"/>
      <c r="E11" s="36"/>
      <c r="F11" s="19"/>
      <c r="G11" s="12"/>
    </row>
    <row r="12" spans="1:7" s="1" customFormat="1" ht="24.75" customHeight="1">
      <c r="A12" s="15" t="s">
        <v>121</v>
      </c>
      <c r="B12" s="19"/>
      <c r="C12" s="36"/>
      <c r="D12" s="36"/>
      <c r="E12" s="36"/>
      <c r="F12" s="19"/>
      <c r="G12" s="12"/>
    </row>
    <row r="13" spans="1:7" s="1" customFormat="1" ht="24.75" customHeight="1">
      <c r="A13" s="37" t="s">
        <v>122</v>
      </c>
      <c r="B13" s="6"/>
      <c r="C13" s="36"/>
      <c r="D13" s="36"/>
      <c r="E13" s="36"/>
      <c r="F13" s="19"/>
      <c r="G13" s="12"/>
    </row>
    <row r="14" spans="1:7" s="1" customFormat="1" ht="24.75" customHeight="1">
      <c r="A14" s="38" t="s">
        <v>33</v>
      </c>
      <c r="B14" s="6">
        <f>B6</f>
        <v>1852.99</v>
      </c>
      <c r="C14" s="38" t="s">
        <v>34</v>
      </c>
      <c r="D14" s="6">
        <f>'财拨总表（引用）'!B7</f>
        <v>1852.99</v>
      </c>
      <c r="E14" s="6">
        <f>'财拨总表（引用）'!C7</f>
        <v>1852.99</v>
      </c>
      <c r="F14" s="6"/>
      <c r="G14" s="12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>
      <c r="AF40" s="10"/>
    </row>
    <row r="41" s="1" customFormat="1" ht="14.25">
      <c r="AD41" s="10"/>
    </row>
    <row r="42" spans="31:32" s="1" customFormat="1" ht="14.25">
      <c r="AE42" s="10"/>
      <c r="AF42" s="10"/>
    </row>
    <row r="43" spans="32:33" s="1" customFormat="1" ht="14.25">
      <c r="AF43" s="10"/>
      <c r="AG43" s="10"/>
    </row>
    <row r="44" s="1" customFormat="1" ht="14.25">
      <c r="AG44" s="39" t="s">
        <v>123</v>
      </c>
    </row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>
      <c r="Z81" s="10"/>
    </row>
    <row r="82" spans="23:26" s="1" customFormat="1" ht="14.25">
      <c r="W82" s="10"/>
      <c r="X82" s="10"/>
      <c r="Y82" s="10"/>
      <c r="Z82" s="39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2" sqref="A2:E3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124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17.25" customHeight="1">
      <c r="A4" s="71" t="s">
        <v>101</v>
      </c>
      <c r="B4" s="71"/>
      <c r="C4" s="71" t="s">
        <v>16</v>
      </c>
      <c r="D4" s="71"/>
      <c r="E4" s="71"/>
      <c r="F4" s="12"/>
      <c r="G4" s="12"/>
    </row>
    <row r="5" spans="1:7" s="1" customFormat="1" ht="21" customHeight="1">
      <c r="A5" s="3" t="s">
        <v>107</v>
      </c>
      <c r="B5" s="3" t="s">
        <v>108</v>
      </c>
      <c r="C5" s="3" t="s">
        <v>38</v>
      </c>
      <c r="D5" s="3" t="s">
        <v>102</v>
      </c>
      <c r="E5" s="3" t="s">
        <v>103</v>
      </c>
      <c r="F5" s="12"/>
      <c r="G5" s="12"/>
    </row>
    <row r="6" spans="1:7" s="1" customFormat="1" ht="16.5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53</v>
      </c>
      <c r="B7" s="5" t="s">
        <v>38</v>
      </c>
      <c r="C7" s="20">
        <v>1852.99</v>
      </c>
      <c r="D7" s="20">
        <v>937.29</v>
      </c>
      <c r="E7" s="19">
        <v>915.7</v>
      </c>
      <c r="F7" s="12"/>
      <c r="G7" s="12"/>
    </row>
    <row r="8" spans="1:5" s="1" customFormat="1" ht="18.75" customHeight="1">
      <c r="A8" s="5" t="s">
        <v>54</v>
      </c>
      <c r="B8" s="5" t="s">
        <v>55</v>
      </c>
      <c r="C8" s="20">
        <v>1691.81</v>
      </c>
      <c r="D8" s="20">
        <v>776.11</v>
      </c>
      <c r="E8" s="19">
        <v>915.7</v>
      </c>
    </row>
    <row r="9" spans="1:5" s="1" customFormat="1" ht="18.75" customHeight="1">
      <c r="A9" s="5" t="s">
        <v>56</v>
      </c>
      <c r="B9" s="5" t="s">
        <v>57</v>
      </c>
      <c r="C9" s="20">
        <v>1682.74</v>
      </c>
      <c r="D9" s="20">
        <v>767.04</v>
      </c>
      <c r="E9" s="19">
        <v>915.7</v>
      </c>
    </row>
    <row r="10" spans="1:5" s="1" customFormat="1" ht="18.75" customHeight="1">
      <c r="A10" s="5" t="s">
        <v>58</v>
      </c>
      <c r="B10" s="5" t="s">
        <v>59</v>
      </c>
      <c r="C10" s="20">
        <v>685.51</v>
      </c>
      <c r="D10" s="20">
        <v>685.51</v>
      </c>
      <c r="E10" s="19"/>
    </row>
    <row r="11" spans="1:5" s="1" customFormat="1" ht="18.75" customHeight="1">
      <c r="A11" s="5" t="s">
        <v>60</v>
      </c>
      <c r="B11" s="5" t="s">
        <v>61</v>
      </c>
      <c r="C11" s="20">
        <v>915.7</v>
      </c>
      <c r="D11" s="20"/>
      <c r="E11" s="19">
        <v>915.7</v>
      </c>
    </row>
    <row r="12" spans="1:5" s="1" customFormat="1" ht="18.75" customHeight="1">
      <c r="A12" s="5" t="s">
        <v>62</v>
      </c>
      <c r="B12" s="5" t="s">
        <v>63</v>
      </c>
      <c r="C12" s="20">
        <v>81.53</v>
      </c>
      <c r="D12" s="20">
        <v>81.53</v>
      </c>
      <c r="E12" s="19"/>
    </row>
    <row r="13" spans="1:5" s="1" customFormat="1" ht="18.75" customHeight="1">
      <c r="A13" s="5" t="s">
        <v>64</v>
      </c>
      <c r="B13" s="5" t="s">
        <v>65</v>
      </c>
      <c r="C13" s="20">
        <v>9.07</v>
      </c>
      <c r="D13" s="20">
        <v>9.07</v>
      </c>
      <c r="E13" s="19"/>
    </row>
    <row r="14" spans="1:5" s="1" customFormat="1" ht="18.75" customHeight="1">
      <c r="A14" s="5" t="s">
        <v>66</v>
      </c>
      <c r="B14" s="5" t="s">
        <v>67</v>
      </c>
      <c r="C14" s="20">
        <v>9.07</v>
      </c>
      <c r="D14" s="20">
        <v>9.07</v>
      </c>
      <c r="E14" s="19"/>
    </row>
    <row r="15" spans="1:5" s="1" customFormat="1" ht="18.75" customHeight="1">
      <c r="A15" s="5" t="s">
        <v>68</v>
      </c>
      <c r="B15" s="5" t="s">
        <v>69</v>
      </c>
      <c r="C15" s="20">
        <v>79.3</v>
      </c>
      <c r="D15" s="20">
        <v>79.3</v>
      </c>
      <c r="E15" s="19"/>
    </row>
    <row r="16" spans="1:5" s="1" customFormat="1" ht="18.75" customHeight="1">
      <c r="A16" s="5" t="s">
        <v>70</v>
      </c>
      <c r="B16" s="5" t="s">
        <v>71</v>
      </c>
      <c r="C16" s="20">
        <v>76.3</v>
      </c>
      <c r="D16" s="20">
        <v>76.3</v>
      </c>
      <c r="E16" s="19"/>
    </row>
    <row r="17" spans="1:5" s="1" customFormat="1" ht="18.75" customHeight="1">
      <c r="A17" s="5" t="s">
        <v>72</v>
      </c>
      <c r="B17" s="5" t="s">
        <v>73</v>
      </c>
      <c r="C17" s="20">
        <v>72.59</v>
      </c>
      <c r="D17" s="20">
        <v>72.59</v>
      </c>
      <c r="E17" s="19"/>
    </row>
    <row r="18" spans="1:5" s="1" customFormat="1" ht="18.75" customHeight="1">
      <c r="A18" s="5" t="s">
        <v>74</v>
      </c>
      <c r="B18" s="5" t="s">
        <v>75</v>
      </c>
      <c r="C18" s="20">
        <v>3.56</v>
      </c>
      <c r="D18" s="20">
        <v>3.56</v>
      </c>
      <c r="E18" s="19"/>
    </row>
    <row r="19" spans="1:5" s="1" customFormat="1" ht="18.75" customHeight="1">
      <c r="A19" s="5" t="s">
        <v>76</v>
      </c>
      <c r="B19" s="5" t="s">
        <v>77</v>
      </c>
      <c r="C19" s="20">
        <v>0.15</v>
      </c>
      <c r="D19" s="20">
        <v>0.15</v>
      </c>
      <c r="E19" s="19"/>
    </row>
    <row r="20" spans="1:5" s="1" customFormat="1" ht="18.75" customHeight="1">
      <c r="A20" s="5" t="s">
        <v>78</v>
      </c>
      <c r="B20" s="5" t="s">
        <v>79</v>
      </c>
      <c r="C20" s="20">
        <v>2.27</v>
      </c>
      <c r="D20" s="20">
        <v>2.27</v>
      </c>
      <c r="E20" s="19"/>
    </row>
    <row r="21" spans="1:5" s="1" customFormat="1" ht="18.75" customHeight="1">
      <c r="A21" s="5" t="s">
        <v>80</v>
      </c>
      <c r="B21" s="5" t="s">
        <v>81</v>
      </c>
      <c r="C21" s="20">
        <v>2.27</v>
      </c>
      <c r="D21" s="20">
        <v>2.27</v>
      </c>
      <c r="E21" s="19"/>
    </row>
    <row r="22" spans="1:5" s="1" customFormat="1" ht="18.75" customHeight="1">
      <c r="A22" s="5" t="s">
        <v>82</v>
      </c>
      <c r="B22" s="5" t="s">
        <v>83</v>
      </c>
      <c r="C22" s="20">
        <v>0.73</v>
      </c>
      <c r="D22" s="20">
        <v>0.73</v>
      </c>
      <c r="E22" s="19"/>
    </row>
    <row r="23" spans="1:5" s="1" customFormat="1" ht="18.75" customHeight="1">
      <c r="A23" s="5" t="s">
        <v>84</v>
      </c>
      <c r="B23" s="5" t="s">
        <v>85</v>
      </c>
      <c r="C23" s="20">
        <v>0.73</v>
      </c>
      <c r="D23" s="20">
        <v>0.73</v>
      </c>
      <c r="E23" s="19"/>
    </row>
    <row r="24" spans="1:5" s="1" customFormat="1" ht="18.75" customHeight="1">
      <c r="A24" s="5" t="s">
        <v>86</v>
      </c>
      <c r="B24" s="5" t="s">
        <v>87</v>
      </c>
      <c r="C24" s="20">
        <v>30.29</v>
      </c>
      <c r="D24" s="20">
        <v>30.29</v>
      </c>
      <c r="E24" s="19"/>
    </row>
    <row r="25" spans="1:5" s="1" customFormat="1" ht="18.75" customHeight="1">
      <c r="A25" s="5" t="s">
        <v>88</v>
      </c>
      <c r="B25" s="5" t="s">
        <v>89</v>
      </c>
      <c r="C25" s="20">
        <v>30.29</v>
      </c>
      <c r="D25" s="20">
        <v>30.29</v>
      </c>
      <c r="E25" s="19"/>
    </row>
    <row r="26" spans="1:5" s="1" customFormat="1" ht="18.75" customHeight="1">
      <c r="A26" s="5" t="s">
        <v>90</v>
      </c>
      <c r="B26" s="5" t="s">
        <v>91</v>
      </c>
      <c r="C26" s="20">
        <v>25.69</v>
      </c>
      <c r="D26" s="20">
        <v>25.69</v>
      </c>
      <c r="E26" s="19"/>
    </row>
    <row r="27" spans="1:5" s="1" customFormat="1" ht="18.75" customHeight="1">
      <c r="A27" s="5" t="s">
        <v>92</v>
      </c>
      <c r="B27" s="5" t="s">
        <v>93</v>
      </c>
      <c r="C27" s="20">
        <v>4.6</v>
      </c>
      <c r="D27" s="20">
        <v>4.6</v>
      </c>
      <c r="E27" s="19"/>
    </row>
    <row r="28" spans="1:5" s="1" customFormat="1" ht="18.75" customHeight="1">
      <c r="A28" s="5" t="s">
        <v>94</v>
      </c>
      <c r="B28" s="5" t="s">
        <v>95</v>
      </c>
      <c r="C28" s="20">
        <v>51.59</v>
      </c>
      <c r="D28" s="20">
        <v>51.59</v>
      </c>
      <c r="E28" s="19"/>
    </row>
    <row r="29" spans="1:5" s="1" customFormat="1" ht="18.75" customHeight="1">
      <c r="A29" s="5" t="s">
        <v>96</v>
      </c>
      <c r="B29" s="5" t="s">
        <v>97</v>
      </c>
      <c r="C29" s="20">
        <v>51.59</v>
      </c>
      <c r="D29" s="20">
        <v>51.59</v>
      </c>
      <c r="E29" s="19"/>
    </row>
    <row r="30" spans="1:5" s="1" customFormat="1" ht="18.75" customHeight="1">
      <c r="A30" s="5" t="s">
        <v>98</v>
      </c>
      <c r="B30" s="5" t="s">
        <v>99</v>
      </c>
      <c r="C30" s="20">
        <v>51.59</v>
      </c>
      <c r="D30" s="20">
        <v>51.59</v>
      </c>
      <c r="E30" s="19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="1" customFormat="1" ht="21" customHeight="1"/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workbookViewId="0" topLeftCell="A25">
      <selection activeCell="A2" sqref="A2:E4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125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17.25" customHeight="1">
      <c r="A4" s="71" t="s">
        <v>126</v>
      </c>
      <c r="B4" s="71"/>
      <c r="C4" s="71" t="s">
        <v>102</v>
      </c>
      <c r="D4" s="71"/>
      <c r="E4" s="71"/>
      <c r="F4" s="12"/>
      <c r="G4" s="12"/>
    </row>
    <row r="5" spans="1:7" s="1" customFormat="1" ht="21" customHeight="1">
      <c r="A5" s="3" t="s">
        <v>107</v>
      </c>
      <c r="B5" s="2" t="s">
        <v>108</v>
      </c>
      <c r="C5" s="17" t="s">
        <v>38</v>
      </c>
      <c r="D5" s="17" t="s">
        <v>127</v>
      </c>
      <c r="E5" s="17" t="s">
        <v>128</v>
      </c>
      <c r="F5" s="12"/>
      <c r="G5" s="12"/>
    </row>
    <row r="6" spans="1:7" s="1" customFormat="1" ht="21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53</v>
      </c>
      <c r="B7" s="5" t="s">
        <v>38</v>
      </c>
      <c r="C7" s="20">
        <v>937.29</v>
      </c>
      <c r="D7" s="20">
        <v>812.19</v>
      </c>
      <c r="E7" s="19">
        <v>125.1</v>
      </c>
      <c r="F7" s="29"/>
      <c r="G7" s="29"/>
      <c r="H7" s="10"/>
    </row>
    <row r="8" spans="1:5" s="1" customFormat="1" ht="18.75" customHeight="1">
      <c r="A8" s="5"/>
      <c r="B8" s="5" t="s">
        <v>129</v>
      </c>
      <c r="C8" s="20">
        <v>811.31</v>
      </c>
      <c r="D8" s="20">
        <v>811.31</v>
      </c>
      <c r="E8" s="19"/>
    </row>
    <row r="9" spans="1:5" s="1" customFormat="1" ht="18.75" customHeight="1">
      <c r="A9" s="5" t="s">
        <v>130</v>
      </c>
      <c r="B9" s="5" t="s">
        <v>131</v>
      </c>
      <c r="C9" s="20">
        <v>285.84</v>
      </c>
      <c r="D9" s="20">
        <v>285.84</v>
      </c>
      <c r="E9" s="19"/>
    </row>
    <row r="10" spans="1:5" s="1" customFormat="1" ht="18.75" customHeight="1">
      <c r="A10" s="5" t="s">
        <v>132</v>
      </c>
      <c r="B10" s="5" t="s">
        <v>133</v>
      </c>
      <c r="C10" s="20">
        <v>143.64</v>
      </c>
      <c r="D10" s="20">
        <v>143.64</v>
      </c>
      <c r="E10" s="19"/>
    </row>
    <row r="11" spans="1:5" s="1" customFormat="1" ht="18.75" customHeight="1">
      <c r="A11" s="5" t="s">
        <v>134</v>
      </c>
      <c r="B11" s="5" t="s">
        <v>135</v>
      </c>
      <c r="C11" s="20">
        <v>0.38</v>
      </c>
      <c r="D11" s="20">
        <v>0.38</v>
      </c>
      <c r="E11" s="19"/>
    </row>
    <row r="12" spans="1:5" s="1" customFormat="1" ht="18.75" customHeight="1">
      <c r="A12" s="5" t="s">
        <v>136</v>
      </c>
      <c r="B12" s="5" t="s">
        <v>137</v>
      </c>
      <c r="C12" s="20">
        <v>23.82</v>
      </c>
      <c r="D12" s="20">
        <v>23.82</v>
      </c>
      <c r="E12" s="19"/>
    </row>
    <row r="13" spans="1:5" s="1" customFormat="1" ht="18.75" customHeight="1">
      <c r="A13" s="5" t="s">
        <v>138</v>
      </c>
      <c r="B13" s="5" t="s">
        <v>139</v>
      </c>
      <c r="C13" s="20">
        <v>72.59</v>
      </c>
      <c r="D13" s="20">
        <v>72.59</v>
      </c>
      <c r="E13" s="19"/>
    </row>
    <row r="14" spans="1:5" s="1" customFormat="1" ht="18.75" customHeight="1">
      <c r="A14" s="5" t="s">
        <v>140</v>
      </c>
      <c r="B14" s="5" t="s">
        <v>141</v>
      </c>
      <c r="C14" s="20">
        <v>3.56</v>
      </c>
      <c r="D14" s="20">
        <v>3.56</v>
      </c>
      <c r="E14" s="19"/>
    </row>
    <row r="15" spans="1:5" s="1" customFormat="1" ht="18.75" customHeight="1">
      <c r="A15" s="5" t="s">
        <v>142</v>
      </c>
      <c r="B15" s="5" t="s">
        <v>143</v>
      </c>
      <c r="C15" s="20">
        <v>27.94</v>
      </c>
      <c r="D15" s="20">
        <v>27.94</v>
      </c>
      <c r="E15" s="19"/>
    </row>
    <row r="16" spans="1:5" s="1" customFormat="1" ht="18.75" customHeight="1">
      <c r="A16" s="5" t="s">
        <v>144</v>
      </c>
      <c r="B16" s="5" t="s">
        <v>145</v>
      </c>
      <c r="C16" s="20">
        <v>0.94</v>
      </c>
      <c r="D16" s="20">
        <v>0.94</v>
      </c>
      <c r="E16" s="19"/>
    </row>
    <row r="17" spans="1:5" s="1" customFormat="1" ht="18.75" customHeight="1">
      <c r="A17" s="5" t="s">
        <v>146</v>
      </c>
      <c r="B17" s="5" t="s">
        <v>147</v>
      </c>
      <c r="C17" s="20">
        <v>1.41</v>
      </c>
      <c r="D17" s="20">
        <v>1.41</v>
      </c>
      <c r="E17" s="19"/>
    </row>
    <row r="18" spans="1:5" s="1" customFormat="1" ht="18.75" customHeight="1">
      <c r="A18" s="5" t="s">
        <v>148</v>
      </c>
      <c r="B18" s="5" t="s">
        <v>149</v>
      </c>
      <c r="C18" s="20">
        <v>2.27</v>
      </c>
      <c r="D18" s="20">
        <v>2.27</v>
      </c>
      <c r="E18" s="19"/>
    </row>
    <row r="19" spans="1:5" s="1" customFormat="1" ht="18.75" customHeight="1">
      <c r="A19" s="5" t="s">
        <v>150</v>
      </c>
      <c r="B19" s="5" t="s">
        <v>151</v>
      </c>
      <c r="C19" s="20">
        <v>51.59</v>
      </c>
      <c r="D19" s="20">
        <v>51.59</v>
      </c>
      <c r="E19" s="19"/>
    </row>
    <row r="20" spans="1:5" s="1" customFormat="1" ht="18.75" customHeight="1">
      <c r="A20" s="5" t="s">
        <v>152</v>
      </c>
      <c r="B20" s="5" t="s">
        <v>153</v>
      </c>
      <c r="C20" s="20">
        <v>105</v>
      </c>
      <c r="D20" s="20">
        <v>105</v>
      </c>
      <c r="E20" s="19"/>
    </row>
    <row r="21" spans="1:5" s="1" customFormat="1" ht="18.75" customHeight="1">
      <c r="A21" s="5" t="s">
        <v>154</v>
      </c>
      <c r="B21" s="5" t="s">
        <v>155</v>
      </c>
      <c r="C21" s="20">
        <v>88.1</v>
      </c>
      <c r="D21" s="20">
        <v>88.1</v>
      </c>
      <c r="E21" s="19"/>
    </row>
    <row r="22" spans="1:5" s="1" customFormat="1" ht="18.75" customHeight="1">
      <c r="A22" s="5" t="s">
        <v>156</v>
      </c>
      <c r="B22" s="5" t="s">
        <v>157</v>
      </c>
      <c r="C22" s="20">
        <v>4.23</v>
      </c>
      <c r="D22" s="20">
        <v>4.23</v>
      </c>
      <c r="E22" s="19"/>
    </row>
    <row r="23" spans="1:5" s="1" customFormat="1" ht="18.75" customHeight="1">
      <c r="A23" s="5"/>
      <c r="B23" s="5" t="s">
        <v>158</v>
      </c>
      <c r="C23" s="20">
        <v>121.1</v>
      </c>
      <c r="D23" s="20"/>
      <c r="E23" s="19">
        <v>121.1</v>
      </c>
    </row>
    <row r="24" spans="1:5" s="1" customFormat="1" ht="18.75" customHeight="1">
      <c r="A24" s="5" t="s">
        <v>159</v>
      </c>
      <c r="B24" s="5" t="s">
        <v>160</v>
      </c>
      <c r="C24" s="20">
        <v>8.35</v>
      </c>
      <c r="D24" s="20"/>
      <c r="E24" s="19">
        <v>8.35</v>
      </c>
    </row>
    <row r="25" spans="1:5" s="1" customFormat="1" ht="18.75" customHeight="1">
      <c r="A25" s="5" t="s">
        <v>161</v>
      </c>
      <c r="B25" s="5" t="s">
        <v>162</v>
      </c>
      <c r="C25" s="20">
        <v>1.4</v>
      </c>
      <c r="D25" s="20"/>
      <c r="E25" s="19">
        <v>1.4</v>
      </c>
    </row>
    <row r="26" spans="1:5" s="1" customFormat="1" ht="18.75" customHeight="1">
      <c r="A26" s="5" t="s">
        <v>163</v>
      </c>
      <c r="B26" s="5" t="s">
        <v>164</v>
      </c>
      <c r="C26" s="20">
        <v>0.21</v>
      </c>
      <c r="D26" s="20"/>
      <c r="E26" s="19">
        <v>0.21</v>
      </c>
    </row>
    <row r="27" spans="1:5" s="1" customFormat="1" ht="18.75" customHeight="1">
      <c r="A27" s="5" t="s">
        <v>165</v>
      </c>
      <c r="B27" s="5" t="s">
        <v>166</v>
      </c>
      <c r="C27" s="20">
        <v>1.2</v>
      </c>
      <c r="D27" s="20"/>
      <c r="E27" s="19">
        <v>1.2</v>
      </c>
    </row>
    <row r="28" spans="1:5" s="1" customFormat="1" ht="18.75" customHeight="1">
      <c r="A28" s="5" t="s">
        <v>167</v>
      </c>
      <c r="B28" s="5" t="s">
        <v>168</v>
      </c>
      <c r="C28" s="20">
        <v>7.6</v>
      </c>
      <c r="D28" s="20"/>
      <c r="E28" s="19">
        <v>7.6</v>
      </c>
    </row>
    <row r="29" spans="1:5" s="1" customFormat="1" ht="18.75" customHeight="1">
      <c r="A29" s="5" t="s">
        <v>169</v>
      </c>
      <c r="B29" s="5" t="s">
        <v>170</v>
      </c>
      <c r="C29" s="20">
        <v>1.75</v>
      </c>
      <c r="D29" s="20"/>
      <c r="E29" s="19">
        <v>1.75</v>
      </c>
    </row>
    <row r="30" spans="1:5" s="1" customFormat="1" ht="18.75" customHeight="1">
      <c r="A30" s="5" t="s">
        <v>171</v>
      </c>
      <c r="B30" s="5" t="s">
        <v>172</v>
      </c>
      <c r="C30" s="20">
        <v>4.64</v>
      </c>
      <c r="D30" s="20"/>
      <c r="E30" s="19">
        <v>4.64</v>
      </c>
    </row>
    <row r="31" spans="1:5" s="1" customFormat="1" ht="18.75" customHeight="1">
      <c r="A31" s="5" t="s">
        <v>173</v>
      </c>
      <c r="B31" s="5" t="s">
        <v>174</v>
      </c>
      <c r="C31" s="20">
        <v>2</v>
      </c>
      <c r="D31" s="20"/>
      <c r="E31" s="19">
        <v>2</v>
      </c>
    </row>
    <row r="32" spans="1:5" s="1" customFormat="1" ht="18.75" customHeight="1">
      <c r="A32" s="5" t="s">
        <v>175</v>
      </c>
      <c r="B32" s="5" t="s">
        <v>176</v>
      </c>
      <c r="C32" s="20">
        <v>1.4</v>
      </c>
      <c r="D32" s="20"/>
      <c r="E32" s="19">
        <v>1.4</v>
      </c>
    </row>
    <row r="33" spans="1:5" s="1" customFormat="1" ht="18.75" customHeight="1">
      <c r="A33" s="5" t="s">
        <v>177</v>
      </c>
      <c r="B33" s="5" t="s">
        <v>178</v>
      </c>
      <c r="C33" s="20">
        <v>46.09</v>
      </c>
      <c r="D33" s="20"/>
      <c r="E33" s="19">
        <v>46.09</v>
      </c>
    </row>
    <row r="34" spans="1:5" s="1" customFormat="1" ht="18.75" customHeight="1">
      <c r="A34" s="5" t="s">
        <v>179</v>
      </c>
      <c r="B34" s="5" t="s">
        <v>180</v>
      </c>
      <c r="C34" s="20">
        <v>2.3</v>
      </c>
      <c r="D34" s="20"/>
      <c r="E34" s="19">
        <v>2.3</v>
      </c>
    </row>
    <row r="35" spans="1:5" s="1" customFormat="1" ht="18.75" customHeight="1">
      <c r="A35" s="5" t="s">
        <v>181</v>
      </c>
      <c r="B35" s="5" t="s">
        <v>182</v>
      </c>
      <c r="C35" s="20">
        <v>9.07</v>
      </c>
      <c r="D35" s="20"/>
      <c r="E35" s="19">
        <v>9.07</v>
      </c>
    </row>
    <row r="36" spans="1:5" s="1" customFormat="1" ht="18.75" customHeight="1">
      <c r="A36" s="5" t="s">
        <v>183</v>
      </c>
      <c r="B36" s="5" t="s">
        <v>184</v>
      </c>
      <c r="C36" s="20">
        <v>8.71</v>
      </c>
      <c r="D36" s="20"/>
      <c r="E36" s="19">
        <v>8.71</v>
      </c>
    </row>
    <row r="37" spans="1:5" s="1" customFormat="1" ht="18.75" customHeight="1">
      <c r="A37" s="5" t="s">
        <v>185</v>
      </c>
      <c r="B37" s="5" t="s">
        <v>186</v>
      </c>
      <c r="C37" s="20">
        <v>10.38</v>
      </c>
      <c r="D37" s="20"/>
      <c r="E37" s="19">
        <v>10.38</v>
      </c>
    </row>
    <row r="38" spans="1:5" s="1" customFormat="1" ht="18.75" customHeight="1">
      <c r="A38" s="5" t="s">
        <v>187</v>
      </c>
      <c r="B38" s="5" t="s">
        <v>188</v>
      </c>
      <c r="C38" s="20">
        <v>6</v>
      </c>
      <c r="D38" s="20"/>
      <c r="E38" s="19">
        <v>6</v>
      </c>
    </row>
    <row r="39" spans="1:5" s="1" customFormat="1" ht="18.75" customHeight="1">
      <c r="A39" s="5" t="s">
        <v>189</v>
      </c>
      <c r="B39" s="5" t="s">
        <v>190</v>
      </c>
      <c r="C39" s="20">
        <v>10</v>
      </c>
      <c r="D39" s="20"/>
      <c r="E39" s="19">
        <v>10</v>
      </c>
    </row>
    <row r="40" spans="1:5" s="1" customFormat="1" ht="18.75" customHeight="1">
      <c r="A40" s="5"/>
      <c r="B40" s="5" t="s">
        <v>191</v>
      </c>
      <c r="C40" s="20">
        <v>0.88</v>
      </c>
      <c r="D40" s="20">
        <v>0.88</v>
      </c>
      <c r="E40" s="19"/>
    </row>
    <row r="41" spans="1:5" s="1" customFormat="1" ht="18.75" customHeight="1">
      <c r="A41" s="5" t="s">
        <v>192</v>
      </c>
      <c r="B41" s="5" t="s">
        <v>193</v>
      </c>
      <c r="C41" s="20">
        <v>0.06</v>
      </c>
      <c r="D41" s="20">
        <v>0.06</v>
      </c>
      <c r="E41" s="19"/>
    </row>
    <row r="42" spans="1:5" s="1" customFormat="1" ht="18.75" customHeight="1">
      <c r="A42" s="5" t="s">
        <v>194</v>
      </c>
      <c r="B42" s="5" t="s">
        <v>195</v>
      </c>
      <c r="C42" s="20">
        <v>0.12</v>
      </c>
      <c r="D42" s="20">
        <v>0.12</v>
      </c>
      <c r="E42" s="19"/>
    </row>
    <row r="43" spans="1:5" s="1" customFormat="1" ht="18.75" customHeight="1">
      <c r="A43" s="5" t="s">
        <v>196</v>
      </c>
      <c r="B43" s="5" t="s">
        <v>197</v>
      </c>
      <c r="C43" s="20">
        <v>0.22</v>
      </c>
      <c r="D43" s="20">
        <v>0.22</v>
      </c>
      <c r="E43" s="19"/>
    </row>
    <row r="44" spans="1:5" s="1" customFormat="1" ht="18.75" customHeight="1">
      <c r="A44" s="5" t="s">
        <v>198</v>
      </c>
      <c r="B44" s="5" t="s">
        <v>199</v>
      </c>
      <c r="C44" s="20">
        <v>0.48</v>
      </c>
      <c r="D44" s="20">
        <v>0.48</v>
      </c>
      <c r="E44" s="19"/>
    </row>
    <row r="45" spans="1:5" s="1" customFormat="1" ht="18.75" customHeight="1">
      <c r="A45" s="5"/>
      <c r="B45" s="5" t="s">
        <v>200</v>
      </c>
      <c r="C45" s="20">
        <v>4</v>
      </c>
      <c r="D45" s="20"/>
      <c r="E45" s="19">
        <v>4</v>
      </c>
    </row>
    <row r="46" spans="1:5" s="1" customFormat="1" ht="18.75" customHeight="1">
      <c r="A46" s="5" t="s">
        <v>201</v>
      </c>
      <c r="B46" s="5" t="s">
        <v>202</v>
      </c>
      <c r="C46" s="20">
        <v>1</v>
      </c>
      <c r="D46" s="20"/>
      <c r="E46" s="19">
        <v>1</v>
      </c>
    </row>
    <row r="47" spans="1:5" s="1" customFormat="1" ht="18.75" customHeight="1">
      <c r="A47" s="5" t="s">
        <v>203</v>
      </c>
      <c r="B47" s="5" t="s">
        <v>204</v>
      </c>
      <c r="C47" s="20">
        <v>3</v>
      </c>
      <c r="D47" s="20"/>
      <c r="E47" s="19">
        <v>3</v>
      </c>
    </row>
    <row r="48" spans="1:8" s="1" customFormat="1" ht="21" customHeight="1">
      <c r="A48" s="12"/>
      <c r="B48" s="12"/>
      <c r="C48" s="12"/>
      <c r="D48" s="12"/>
      <c r="E48" s="12"/>
      <c r="F48" s="12"/>
      <c r="G48" s="12"/>
      <c r="H48" s="10"/>
    </row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6" s="1" customFormat="1" ht="21" customHeight="1">
      <c r="A50" s="12"/>
      <c r="B50" s="12"/>
      <c r="C50" s="12"/>
      <c r="D50" s="12"/>
      <c r="E50" s="12"/>
      <c r="F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pans="1:7" s="1" customFormat="1" ht="21" customHeight="1">
      <c r="A52" s="12"/>
      <c r="B52" s="12"/>
      <c r="C52" s="12"/>
      <c r="D52" s="12"/>
      <c r="E52" s="12"/>
      <c r="F52" s="12"/>
      <c r="G52" s="12"/>
    </row>
    <row r="53" spans="1:7" s="1" customFormat="1" ht="21" customHeight="1">
      <c r="A53" s="12"/>
      <c r="B53" s="12"/>
      <c r="C53" s="12"/>
      <c r="D53" s="12"/>
      <c r="E53" s="12"/>
      <c r="F53" s="12"/>
      <c r="G53" s="12"/>
    </row>
    <row r="54" spans="1:7" s="1" customFormat="1" ht="21" customHeight="1">
      <c r="A54" s="12"/>
      <c r="B54" s="12"/>
      <c r="C54" s="12"/>
      <c r="D54" s="12"/>
      <c r="E54" s="12"/>
      <c r="F54" s="12"/>
      <c r="G54" s="12"/>
    </row>
    <row r="55" spans="1:7" s="1" customFormat="1" ht="21" customHeight="1">
      <c r="A55" s="12"/>
      <c r="B55" s="12"/>
      <c r="C55" s="12"/>
      <c r="D55" s="12"/>
      <c r="E55" s="12"/>
      <c r="F55" s="12"/>
      <c r="G55" s="12"/>
    </row>
    <row r="56" spans="1:7" s="1" customFormat="1" ht="21" customHeight="1">
      <c r="A56" s="12"/>
      <c r="B56" s="12"/>
      <c r="C56" s="12"/>
      <c r="D56" s="12"/>
      <c r="E56" s="12"/>
      <c r="F56" s="12"/>
      <c r="G56" s="12"/>
    </row>
    <row r="57" s="1" customFormat="1" ht="21" customHeight="1"/>
    <row r="58" spans="1:7" s="1" customFormat="1" ht="21" customHeight="1">
      <c r="A58" s="12"/>
      <c r="B58" s="12"/>
      <c r="C58" s="12"/>
      <c r="D58" s="12"/>
      <c r="E58" s="12"/>
      <c r="F58" s="12"/>
      <c r="G5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1"/>
    </row>
    <row r="2" spans="1:7" s="1" customFormat="1" ht="30" customHeight="1">
      <c r="A2" s="78" t="s">
        <v>205</v>
      </c>
      <c r="B2" s="78"/>
      <c r="C2" s="78"/>
      <c r="D2" s="78"/>
      <c r="E2" s="78"/>
      <c r="F2" s="78"/>
      <c r="G2" s="78"/>
    </row>
    <row r="3" spans="1:7" s="1" customFormat="1" ht="30" customHeight="1">
      <c r="A3" s="22" t="s">
        <v>11</v>
      </c>
      <c r="B3" s="22"/>
      <c r="C3" s="22"/>
      <c r="D3" s="23"/>
      <c r="E3" s="23"/>
      <c r="F3" s="23"/>
      <c r="G3" s="16" t="s">
        <v>12</v>
      </c>
    </row>
    <row r="4" spans="1:7" s="1" customFormat="1" ht="30" customHeight="1">
      <c r="A4" s="4" t="s">
        <v>206</v>
      </c>
      <c r="B4" s="4" t="s">
        <v>207</v>
      </c>
      <c r="C4" s="4" t="s">
        <v>38</v>
      </c>
      <c r="D4" s="24" t="s">
        <v>208</v>
      </c>
      <c r="E4" s="4" t="s">
        <v>209</v>
      </c>
      <c r="F4" s="25" t="s">
        <v>210</v>
      </c>
      <c r="G4" s="4" t="s">
        <v>211</v>
      </c>
    </row>
    <row r="5" spans="1:7" s="1" customFormat="1" ht="30" customHeight="1">
      <c r="A5" s="26" t="s">
        <v>52</v>
      </c>
      <c r="B5" s="26" t="s">
        <v>52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30" customHeight="1">
      <c r="A6" s="5" t="s">
        <v>53</v>
      </c>
      <c r="B6" s="5" t="s">
        <v>53</v>
      </c>
      <c r="C6" s="20">
        <v>29.1</v>
      </c>
      <c r="D6" s="20"/>
      <c r="E6" s="20">
        <v>29.1</v>
      </c>
      <c r="F6" s="19"/>
      <c r="G6" s="19"/>
    </row>
    <row r="7" spans="1:7" s="1" customFormat="1" ht="30" customHeight="1">
      <c r="A7" s="5" t="s">
        <v>212</v>
      </c>
      <c r="B7" s="5" t="s">
        <v>3</v>
      </c>
      <c r="C7" s="20">
        <v>29.1</v>
      </c>
      <c r="D7" s="20"/>
      <c r="E7" s="20">
        <v>29.1</v>
      </c>
      <c r="F7" s="19"/>
      <c r="G7" s="19"/>
    </row>
    <row r="8" spans="1:7" s="1" customFormat="1" ht="30" customHeight="1">
      <c r="A8" s="10"/>
      <c r="B8" s="10"/>
      <c r="C8" s="10"/>
      <c r="D8" s="10"/>
      <c r="E8" s="10"/>
      <c r="F8" s="10"/>
      <c r="G8" s="10"/>
    </row>
    <row r="9" spans="1:8" s="1" customFormat="1" ht="14.25">
      <c r="A9" s="10"/>
      <c r="B9" s="10"/>
      <c r="C9" s="10"/>
      <c r="D9" s="10"/>
      <c r="E9" s="10"/>
      <c r="F9" s="10"/>
      <c r="G9" s="10"/>
      <c r="H9" s="10"/>
    </row>
    <row r="10" spans="1:7" s="1" customFormat="1" ht="14.25">
      <c r="A10" s="10"/>
      <c r="B10" s="10"/>
      <c r="C10" s="10"/>
      <c r="D10" s="10"/>
      <c r="E10" s="10"/>
      <c r="F10" s="10"/>
      <c r="G10" s="10"/>
    </row>
    <row r="11" spans="1:7" s="1" customFormat="1" ht="14.25">
      <c r="A11" s="10"/>
      <c r="B11" s="10"/>
      <c r="C11" s="10"/>
      <c r="D11" s="10"/>
      <c r="E11" s="10"/>
      <c r="F11" s="10"/>
      <c r="G11" s="10"/>
    </row>
    <row r="12" spans="1:7" s="1" customFormat="1" ht="14.25">
      <c r="A12" s="10"/>
      <c r="B12" s="10"/>
      <c r="C12" s="10"/>
      <c r="D12" s="10"/>
      <c r="E12" s="10"/>
      <c r="F12" s="10"/>
      <c r="G12" s="10"/>
    </row>
    <row r="13" spans="1:7" s="1" customFormat="1" ht="14.25">
      <c r="A13" s="10"/>
      <c r="B13" s="10"/>
      <c r="C13" s="10"/>
      <c r="D13" s="10"/>
      <c r="E13" s="10"/>
      <c r="F13" s="10"/>
      <c r="G13" s="10"/>
    </row>
    <row r="14" spans="1:7" s="1" customFormat="1" ht="14.25">
      <c r="A14" s="10"/>
      <c r="B14" s="10"/>
      <c r="C14" s="10"/>
      <c r="D14" s="10"/>
      <c r="E14" s="10"/>
      <c r="F14" s="10"/>
      <c r="G14" s="10"/>
    </row>
    <row r="15" spans="1:7" s="1" customFormat="1" ht="14.25">
      <c r="A15" s="10"/>
      <c r="B15" s="10"/>
      <c r="C15" s="10"/>
      <c r="D15" s="10"/>
      <c r="E15" s="10"/>
      <c r="F15" s="10"/>
      <c r="G15" s="10"/>
    </row>
    <row r="16" spans="5:7" s="1" customFormat="1" ht="14.25">
      <c r="E16" s="10"/>
      <c r="F16" s="10"/>
      <c r="G16" s="10"/>
    </row>
    <row r="17" spans="4:6" s="1" customFormat="1" ht="14.25">
      <c r="D17" s="10"/>
      <c r="E17" s="10"/>
      <c r="F17" s="10"/>
    </row>
    <row r="18" spans="2:6" s="1" customFormat="1" ht="14.25">
      <c r="B18" s="10"/>
      <c r="C18" s="10"/>
      <c r="D18" s="10"/>
      <c r="F18" s="10"/>
    </row>
    <row r="19" spans="3:7" s="1" customFormat="1" ht="14.25">
      <c r="C19" s="10"/>
      <c r="E19" s="10"/>
      <c r="G19" s="10"/>
    </row>
    <row r="20" spans="3:7" s="1" customFormat="1" ht="14.25">
      <c r="C20" s="10"/>
      <c r="G20" s="10"/>
    </row>
    <row r="21" spans="5:7" s="1" customFormat="1" ht="14.25">
      <c r="E21" s="10"/>
      <c r="G21" s="10"/>
    </row>
    <row r="22" s="1" customFormat="1" ht="14.25"/>
    <row r="23" s="1" customFormat="1" ht="14.25"/>
    <row r="24" s="1" customFormat="1" ht="14.25"/>
    <row r="25" s="1" customFormat="1" ht="14.2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7" sqref="B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30" customHeight="1">
      <c r="A1" s="12"/>
      <c r="B1" s="12"/>
      <c r="C1" s="12"/>
      <c r="D1" s="12"/>
      <c r="E1" s="12"/>
      <c r="F1" s="12"/>
      <c r="G1" s="12"/>
    </row>
    <row r="2" spans="1:7" s="1" customFormat="1" ht="30" customHeight="1">
      <c r="A2" s="78" t="s">
        <v>213</v>
      </c>
      <c r="B2" s="78"/>
      <c r="C2" s="78"/>
      <c r="D2" s="78"/>
      <c r="E2" s="78"/>
      <c r="F2" s="13"/>
      <c r="G2" s="13"/>
    </row>
    <row r="3" spans="1:7" s="1" customFormat="1" ht="30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30" customHeight="1">
      <c r="A4" s="71" t="s">
        <v>101</v>
      </c>
      <c r="B4" s="71"/>
      <c r="C4" s="71" t="s">
        <v>16</v>
      </c>
      <c r="D4" s="71"/>
      <c r="E4" s="71"/>
      <c r="F4" s="12"/>
      <c r="G4" s="12"/>
    </row>
    <row r="5" spans="1:7" s="1" customFormat="1" ht="30" customHeight="1">
      <c r="A5" s="3" t="s">
        <v>107</v>
      </c>
      <c r="B5" s="2" t="s">
        <v>108</v>
      </c>
      <c r="C5" s="17" t="s">
        <v>38</v>
      </c>
      <c r="D5" s="17" t="s">
        <v>102</v>
      </c>
      <c r="E5" s="17" t="s">
        <v>103</v>
      </c>
      <c r="F5" s="12"/>
      <c r="G5" s="12"/>
    </row>
    <row r="6" spans="1:8" s="1" customFormat="1" ht="30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30" customHeight="1">
      <c r="A7" s="5"/>
      <c r="B7" s="89" t="s">
        <v>220</v>
      </c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dcterms:created xsi:type="dcterms:W3CDTF">2021-04-09T03:12:27Z</dcterms:created>
  <dcterms:modified xsi:type="dcterms:W3CDTF">2022-08-11T08:18:43Z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AA825D4FA2E24B89B76F3CBA12276D6A</vt:lpwstr>
  </property>
</Properties>
</file>