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<sst xmlns="http://schemas.openxmlformats.org/spreadsheetml/2006/main" count="24" uniqueCount="24">
  <si>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2019年瑞金市政府性基金支出决算表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</si>
  <si>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</si>
  <si>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</si>
  <si>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</si>
  <si>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</si>
  <si>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</si>
  <si>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</si>
  <si>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2018年   决算数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</si>
  <si>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</si>
  <si>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</si>
  <si>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</si>
  <si>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</si>
  <si>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</si>
  <si>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</si>
  <si>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</si>
  <si>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其他支出</t>
  </si>
  <si>
    <t>债务付息支出</t>
  </si>
  <si>
    <t>债务发行费用支出</t>
  </si>
  <si>
    <t>政府性基金支出合计</t>
  </si>
  <si>
    <t>上解上级支出</t>
  </si>
  <si>
    <t>调出资金</t>
  </si>
  <si>
    <t>债务还本支出</t>
  </si>
  <si>
    <t>年终结余</t>
  </si>
  <si>
    <t>政府性基金支出总计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</si>
</sst>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3" fillId="7" borderId="0" applyNumberFormat="0" applyBorder="0" applyAlignment="0" applyProtection="0"/>
    <xf numFmtId="0" fontId="8" fillId="0" borderId="5" applyNumberFormat="0" applyFill="0" applyAlignment="0" applyProtection="0"/>
    <xf numFmtId="0" fontId="13" fillId="8" borderId="0" applyNumberFormat="0" applyBorder="0" applyAlignment="0" applyProtection="0"/>
    <xf numFmtId="0" fontId="21" fillId="9" borderId="6" applyNumberFormat="0" applyAlignment="0" applyProtection="0"/>
    <xf numFmtId="0" fontId="19" fillId="9" borderId="1" applyNumberFormat="0" applyAlignment="0" applyProtection="0"/>
    <xf numFmtId="0" fontId="18" fillId="10" borderId="7" applyNumberFormat="0" applyAlignment="0" applyProtection="0"/>
    <xf numFmtId="0" fontId="10" fillId="3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workbookViewId="0" topLeftCell="A1">
      <selection activeCell="D16" sqref="D16"/>
    </sheetView>
  </sheetViews>
  <sheetFormatPr defaultColWidth="9.00390625" defaultRowHeight="14.25"/>
  <cols>
    <col min="1" max="1" width="28.125" style="0" customWidth="1"/>
    <col min="2" max="2" width="13.25390625" style="0" customWidth="1"/>
    <col min="3" max="3" width="11.875" style="0" customWidth="1"/>
    <col min="4" max="4" width="11.75390625" style="1" customWidth="1"/>
    <col min="5" max="5" width="12.625" style="0" customWidth="1"/>
    <col min="6" max="6" width="9.00390625" style="0" hidden="1" customWidth="1"/>
  </cols>
  <sheetData>
    <row r="1" spans="1:5" ht="35.25" customHeight="1">
      <c r="A1" s="2" t="s">
        <v>0</v>
      </c>
      <c r="B1" s="2"/>
      <c r="C1" s="2"/>
      <c r="D1" s="2"/>
      <c r="E1" s="2"/>
    </row>
    <row r="2" spans="1:5" ht="27" customHeight="1">
      <c r="A2" s="3"/>
      <c r="B2" s="3"/>
      <c r="E2" s="3" t="s">
        <v>1</v>
      </c>
    </row>
    <row r="3" spans="1:6" ht="42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18.75" customHeight="1">
      <c r="A4" s="6" t="s">
        <v>8</v>
      </c>
      <c r="B4" s="7">
        <v>32</v>
      </c>
      <c r="C4" s="7">
        <v>320</v>
      </c>
      <c r="D4" s="8">
        <f>C4/B4*100</f>
        <v>1000</v>
      </c>
      <c r="E4" s="9">
        <f aca="true" t="shared" si="0" ref="E4:E19">(C4-F4)/F4*100</f>
        <v>661.9047619047618</v>
      </c>
      <c r="F4" s="7">
        <v>42</v>
      </c>
    </row>
    <row r="5" spans="1:6" ht="18.75" customHeight="1">
      <c r="A5" s="6" t="s">
        <v>9</v>
      </c>
      <c r="B5" s="7">
        <v>713</v>
      </c>
      <c r="C5" s="7">
        <v>939</v>
      </c>
      <c r="D5" s="10">
        <f>C5/B5*100</f>
        <v>131.69705469845724</v>
      </c>
      <c r="E5" s="9">
        <f t="shared" si="0"/>
        <v>-25.770750988142293</v>
      </c>
      <c r="F5" s="7">
        <v>1265</v>
      </c>
    </row>
    <row r="6" spans="1:6" ht="18.75" customHeight="1">
      <c r="A6" s="6" t="s">
        <v>10</v>
      </c>
      <c r="B6" s="7">
        <v>0</v>
      </c>
      <c r="C6" s="7"/>
      <c r="D6" s="10"/>
      <c r="E6" s="9"/>
      <c r="F6" s="11"/>
    </row>
    <row r="7" spans="1:6" ht="18.75" customHeight="1">
      <c r="A7" s="6" t="s">
        <v>11</v>
      </c>
      <c r="B7" s="7">
        <v>240638</v>
      </c>
      <c r="C7" s="7">
        <v>33381</v>
      </c>
      <c r="D7" s="10">
        <f>C7/B7*100</f>
        <v>13.871873935122467</v>
      </c>
      <c r="E7" s="9">
        <f t="shared" si="0"/>
        <v>-69.23722018965819</v>
      </c>
      <c r="F7" s="7">
        <v>108511</v>
      </c>
    </row>
    <row r="8" spans="1:6" ht="18.75" customHeight="1">
      <c r="A8" s="6" t="s">
        <v>12</v>
      </c>
      <c r="B8" s="7">
        <v>0</v>
      </c>
      <c r="C8" s="7"/>
      <c r="D8" s="10"/>
      <c r="E8" s="9"/>
      <c r="F8" s="7">
        <v>40</v>
      </c>
    </row>
    <row r="9" spans="1:6" ht="18.75" customHeight="1">
      <c r="A9" s="6" t="s">
        <v>13</v>
      </c>
      <c r="B9" s="7">
        <v>0</v>
      </c>
      <c r="C9" s="7"/>
      <c r="D9" s="10"/>
      <c r="E9" s="9"/>
      <c r="F9" s="11"/>
    </row>
    <row r="10" spans="1:6" ht="18.75" customHeight="1">
      <c r="A10" s="6" t="s">
        <v>14</v>
      </c>
      <c r="B10" s="7">
        <v>0</v>
      </c>
      <c r="C10" s="7"/>
      <c r="D10" s="10"/>
      <c r="E10" s="9"/>
      <c r="F10" s="7">
        <v>214</v>
      </c>
    </row>
    <row r="11" spans="1:6" ht="18.75" customHeight="1">
      <c r="A11" s="6" t="s">
        <v>15</v>
      </c>
      <c r="B11" s="7">
        <v>2760</v>
      </c>
      <c r="C11" s="7">
        <v>25232</v>
      </c>
      <c r="D11" s="10">
        <f>C11/B11*100</f>
        <v>914.2028985507247</v>
      </c>
      <c r="E11" s="9">
        <f t="shared" si="0"/>
        <v>541.5458937198068</v>
      </c>
      <c r="F11" s="7">
        <v>3933</v>
      </c>
    </row>
    <row r="12" spans="1:6" ht="18.75" customHeight="1">
      <c r="A12" s="6" t="s">
        <v>16</v>
      </c>
      <c r="B12" s="7">
        <v>5784</v>
      </c>
      <c r="C12" s="7">
        <v>6173</v>
      </c>
      <c r="D12" s="10">
        <f>C12/B12*100</f>
        <v>106.72544951590595</v>
      </c>
      <c r="E12" s="9">
        <f t="shared" si="0"/>
        <v>52.306933135948675</v>
      </c>
      <c r="F12" s="7">
        <v>4053</v>
      </c>
    </row>
    <row r="13" spans="1:6" ht="18.75" customHeight="1">
      <c r="A13" s="6" t="s">
        <v>17</v>
      </c>
      <c r="B13" s="7">
        <v>0</v>
      </c>
      <c r="C13" s="7">
        <v>53</v>
      </c>
      <c r="D13" s="10"/>
      <c r="E13" s="9">
        <f t="shared" si="0"/>
        <v>8.16326530612245</v>
      </c>
      <c r="F13" s="7">
        <v>49</v>
      </c>
    </row>
    <row r="14" spans="1:6" ht="18.75" customHeight="1">
      <c r="A14" s="12" t="s">
        <v>18</v>
      </c>
      <c r="B14" s="7">
        <v>249927</v>
      </c>
      <c r="C14" s="7">
        <v>66098</v>
      </c>
      <c r="D14" s="10">
        <f>C14/B14*100</f>
        <v>26.446922501370402</v>
      </c>
      <c r="E14" s="9">
        <f t="shared" si="0"/>
        <v>-44.03549323918142</v>
      </c>
      <c r="F14" s="7">
        <f>SUM(F4:F13)</f>
        <v>118107</v>
      </c>
    </row>
    <row r="15" spans="1:6" ht="18.75" customHeight="1">
      <c r="A15" s="6" t="s">
        <v>19</v>
      </c>
      <c r="B15" s="7"/>
      <c r="C15" s="7">
        <v>3169</v>
      </c>
      <c r="D15" s="10"/>
      <c r="E15" s="9">
        <f t="shared" si="0"/>
        <v>398.2704402515723</v>
      </c>
      <c r="F15" s="7">
        <v>636</v>
      </c>
    </row>
    <row r="16" spans="1:6" ht="18.75" customHeight="1">
      <c r="A16" s="6" t="s">
        <v>20</v>
      </c>
      <c r="B16" s="7"/>
      <c r="C16" s="7">
        <v>154900</v>
      </c>
      <c r="D16" s="10"/>
      <c r="E16" s="9">
        <f t="shared" si="0"/>
        <v>138.30769230769232</v>
      </c>
      <c r="F16" s="7">
        <v>65000</v>
      </c>
    </row>
    <row r="17" spans="1:6" ht="18.75" customHeight="1">
      <c r="A17" s="6" t="s">
        <v>21</v>
      </c>
      <c r="B17" s="7"/>
      <c r="C17" s="7">
        <v>7993</v>
      </c>
      <c r="D17" s="10"/>
      <c r="E17" s="9"/>
      <c r="F17" s="7"/>
    </row>
    <row r="18" spans="1:6" ht="18.75" customHeight="1">
      <c r="A18" s="6" t="s">
        <v>22</v>
      </c>
      <c r="B18" s="7"/>
      <c r="C18" s="7">
        <v>1951</v>
      </c>
      <c r="D18" s="10"/>
      <c r="E18" s="9">
        <f t="shared" si="0"/>
        <v>14.899882214369848</v>
      </c>
      <c r="F18" s="7">
        <v>1698</v>
      </c>
    </row>
    <row r="19" spans="1:6" ht="18.75" customHeight="1">
      <c r="A19" s="13" t="s">
        <v>23</v>
      </c>
      <c r="B19" s="7">
        <v>255563</v>
      </c>
      <c r="C19" s="7">
        <v>234111</v>
      </c>
      <c r="D19" s="10">
        <f>C19/B19*100</f>
        <v>91.60598365178058</v>
      </c>
      <c r="E19" s="9">
        <f t="shared" si="0"/>
        <v>26.245544404958988</v>
      </c>
      <c r="F19" s="7">
        <v>185441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2017-09-21T02:15:56Z</dcterms:created>
  <dcterms:modified xsi:type="dcterms:W3CDTF">2021-05-25T02:41:34Z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35DE8CF86B48431389B5F33AE403B5A2</vt:lpwstr>
  </property>
</Properties>
</file>