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税收返还、一般转移支付" sheetId="1" r:id="rId1"/>
  </sheets>
  <externalReferences>
    <externalReference r:id="rId2"/>
  </externalReferences>
  <definedNames>
    <definedName name="_xlnm._FilterDatabase" localSheetId="0" hidden="1">税收返还、一般转移支付!$A$5:$IP$69</definedName>
    <definedName name="地区名称">[1]封面!$B$2:$B$6</definedName>
    <definedName name="_xlnm.Print_Area" localSheetId="0">税收返还、一般转移支付!$A$1:$B$48</definedName>
    <definedName name="_xlnm.Print_Titles" localSheetId="0">税收返还、一般转移支付!$1:$5</definedName>
  </definedNames>
  <calcPr calcId="144525" iterate="1" iterateCount="100" iterateDelta="0.001"/>
</workbook>
</file>

<file path=xl/sharedStrings.xml><?xml version="1.0" encoding="utf-8"?>
<sst xmlns="http://schemas.openxmlformats.org/spreadsheetml/2006/main" count="70" uniqueCount="63">
  <si>
    <t>表1-7</t>
  </si>
  <si>
    <t>2020年瑞金市一般公共预算税收返还、一般性转移支付和
财政专项转移资金预算安排情况表</t>
  </si>
  <si>
    <t>单位：万元</t>
  </si>
  <si>
    <r>
      <rPr>
        <b/>
        <sz val="12"/>
        <rFont val="宋体"/>
        <charset val="134"/>
      </rPr>
      <t>收</t>
    </r>
    <r>
      <rPr>
        <b/>
        <sz val="14"/>
        <rFont val="宋体"/>
        <charset val="134"/>
      </rPr>
      <t>入</t>
    </r>
  </si>
  <si>
    <r>
      <rPr>
        <b/>
        <sz val="12"/>
        <rFont val="宋体"/>
        <charset val="134"/>
      </rPr>
      <t>项</t>
    </r>
    <r>
      <rPr>
        <b/>
        <sz val="12"/>
        <rFont val="宋体"/>
        <charset val="134"/>
      </rPr>
      <t>目</t>
    </r>
  </si>
  <si>
    <t>预算数</t>
  </si>
  <si>
    <t>转移性收入</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</si>
  <si>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</si>
  <si>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</si>
  <si>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</si>
  <si>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</si>
  <si>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</si>
  <si>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增值税“五五分享”税收返还收入</t>
  </si>
  <si>
    <t xml:space="preserve">    一般性转移支付收入</t>
  </si>
  <si>
    <t xml:space="preserve">      均衡性转移支付收入</t>
  </si>
  <si>
    <t xml:space="preserve">      县级基本财力保障机制奖补资金收入</t>
  </si>
  <si>
    <t xml:space="preserve">      固定数额补助收入</t>
  </si>
  <si>
    <t xml:space="preserve">    专项转移支付收入</t>
  </si>
  <si>
    <t xml:space="preserve">      一般公共服务</t>
  </si>
  <si>
    <t>中华苏维埃财政部旧址改造及运行补助经费</t>
  </si>
  <si>
    <t>提前下达2020年高校毕业生“三支一扶”中央和省级补助资金的通知</t>
  </si>
  <si>
    <t>提前下达2020年度民族宗教专项资金</t>
  </si>
  <si>
    <t>下达华侨事务资金</t>
  </si>
  <si>
    <t>下达补助基层行政单位工作经费</t>
  </si>
  <si>
    <t xml:space="preserve">       公共安全</t>
  </si>
  <si>
    <t>提前下达2020年政法转移支付资金</t>
  </si>
  <si>
    <t xml:space="preserve">       教  育</t>
  </si>
  <si>
    <t>提前下达2020年改善普通高中办学条件中央补助资金</t>
  </si>
  <si>
    <t>提前下达2020年中央财政支持学前教育发展资金</t>
  </si>
  <si>
    <t xml:space="preserve">       科  技</t>
  </si>
  <si>
    <t>下达2019年“基层科普行动计划”资金预算</t>
  </si>
  <si>
    <t xml:space="preserve">       文化和旅游</t>
  </si>
  <si>
    <t>提前下达2020年文化人才专项资金</t>
  </si>
  <si>
    <t>提前下达2020年国家文物保护资金</t>
  </si>
  <si>
    <t>提前下达2020年中央补助地方国家电影事业发展专项资金</t>
  </si>
  <si>
    <t xml:space="preserve">       社会保障和就业</t>
  </si>
  <si>
    <t>提前下达2020年企业职工养老保险和机关事业单位养老保险财政补助资金</t>
  </si>
  <si>
    <t>提前下达2020年就业补助资金</t>
  </si>
  <si>
    <t>提前下达2020年优抚对象中央补助资金</t>
  </si>
  <si>
    <t>提前下达2020年省级抚恤救助等补助资金</t>
  </si>
  <si>
    <t>提前下达2020年中央和省级财政残疾人事业发展补助资金</t>
  </si>
  <si>
    <t>下达残疾人就业保障金省级补助资金下达关破改企业老工伤人员补助省级补助资金</t>
  </si>
  <si>
    <t>下达残疾人就业保障金省级补助资金、返城未安置就业知青、手联社和城镇大集体企业退休人员养老保障补助等省级补助资金</t>
  </si>
  <si>
    <t>提前下达2020年中央财政困难群众救助补助资金</t>
  </si>
  <si>
    <t>下达部分企业军队退役等人员2019年生活补助资金和提前下达2020年补助资金</t>
  </si>
  <si>
    <t>关于下达2020年春节走访慰问资金的通知</t>
  </si>
  <si>
    <t>提前下达2020年医疗服务与保障能力提升（中医药事业传承与发展部分）中央补助资金</t>
  </si>
  <si>
    <t>提前下达社会保障省级补助资金</t>
  </si>
  <si>
    <t>下达国有关破改及困难企业职工医保补助资金</t>
  </si>
  <si>
    <t>提前下达2020年卫生健康省级财政补助资金</t>
  </si>
  <si>
    <t xml:space="preserve">       农林水</t>
  </si>
  <si>
    <t>提前下达2020年中央水利发展资金及省级水利专项资金的通知</t>
  </si>
  <si>
    <t>提前下达2020年中央和省财政专项扶贫资金的通知</t>
  </si>
  <si>
    <t>提前下达2020年农村综合改革转移支付资金</t>
  </si>
  <si>
    <t>下达村民小组长报酬省财政补助资金</t>
  </si>
  <si>
    <t>提前下达2020年革命老区转移支付资金</t>
  </si>
  <si>
    <t>提前下达2020年普惠金融发展专项资金</t>
  </si>
  <si>
    <t>提前下达2020年农业保险保费补贴资金（农业保险保费补贴资金）</t>
  </si>
  <si>
    <t>提前下达2020年农业保险保费补贴资金（公益林保险保费补贴资金）</t>
  </si>
  <si>
    <t>下达2019年土地指标跨省域调剂资金</t>
  </si>
  <si>
    <t xml:space="preserve">       住房保障</t>
  </si>
  <si>
    <t>提前下达2020年部分中央财政城镇保障性安居工程补助资金</t>
  </si>
  <si>
    <t>提前下达2020年中央财政农村危房改造补助资金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</si>
</sst>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2"/>
      <name val="黑体"/>
      <charset val="134"/>
    </font>
    <font>
      <b/>
      <sz val="16"/>
      <name val="黑体"/>
      <charset val="134"/>
    </font>
    <font>
      <b/>
      <sz val="12"/>
      <name val="宋体"/>
      <charset val="134"/>
    </font>
    <font>
      <b/>
      <sz val="11"/>
      <name val="宋体"/>
      <charset val="134"/>
    </font>
    <font>
      <sz val="11"/>
      <name val="宋体"/>
      <charset val="134"/>
    </font>
    <font>
      <sz val="11"/>
      <color rgb="FFFA7D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sz val="10"/>
      <name val="Arial"/>
      <charset val="0"/>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b/>
      <sz val="14"/>
      <name val="宋体"/>
      <charset val="134"/>
    </font>
  </fonts>
  <fills count="3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8" fillId="0" borderId="0" applyFont="0" applyFill="0" applyBorder="0" applyAlignment="0" applyProtection="0">
      <alignment vertical="center"/>
    </xf>
    <xf numFmtId="0" fontId="11" fillId="0" borderId="0" applyNumberFormat="0" applyFont="0" applyFill="0" applyBorder="0" applyAlignment="0" applyProtection="0"/>
    <xf numFmtId="0" fontId="9" fillId="5" borderId="0" applyNumberFormat="0" applyBorder="0" applyAlignment="0" applyProtection="0">
      <alignment vertical="center"/>
    </xf>
    <xf numFmtId="0" fontId="13" fillId="8"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2" borderId="0" applyNumberFormat="0" applyBorder="0" applyAlignment="0" applyProtection="0">
      <alignment vertical="center"/>
    </xf>
    <xf numFmtId="0" fontId="19" fillId="14" borderId="0" applyNumberFormat="0" applyBorder="0" applyAlignment="0" applyProtection="0">
      <alignment vertical="center"/>
    </xf>
    <xf numFmtId="43" fontId="8" fillId="0" borderId="0" applyFont="0" applyFill="0" applyBorder="0" applyAlignment="0" applyProtection="0">
      <alignment vertical="center"/>
    </xf>
    <xf numFmtId="0" fontId="0" fillId="0" borderId="0"/>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7" borderId="7" applyNumberFormat="0" applyFont="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7" fillId="4" borderId="0" applyNumberFormat="0" applyBorder="0" applyAlignment="0" applyProtection="0">
      <alignment vertical="center"/>
    </xf>
    <xf numFmtId="0" fontId="15" fillId="0" borderId="9" applyNumberFormat="0" applyFill="0" applyAlignment="0" applyProtection="0">
      <alignment vertical="center"/>
    </xf>
    <xf numFmtId="0" fontId="7" fillId="24" borderId="0" applyNumberFormat="0" applyBorder="0" applyAlignment="0" applyProtection="0">
      <alignment vertical="center"/>
    </xf>
    <xf numFmtId="0" fontId="17" fillId="13" borderId="6" applyNumberFormat="0" applyAlignment="0" applyProtection="0">
      <alignment vertical="center"/>
    </xf>
    <xf numFmtId="0" fontId="25" fillId="13" borderId="5" applyNumberFormat="0" applyAlignment="0" applyProtection="0">
      <alignment vertical="center"/>
    </xf>
    <xf numFmtId="0" fontId="26" fillId="25" borderId="11" applyNumberFormat="0" applyAlignment="0" applyProtection="0">
      <alignment vertical="center"/>
    </xf>
    <xf numFmtId="0" fontId="9" fillId="23" borderId="0" applyNumberFormat="0" applyBorder="0" applyAlignment="0" applyProtection="0">
      <alignment vertical="center"/>
    </xf>
    <xf numFmtId="0" fontId="7" fillId="11" borderId="0" applyNumberFormat="0" applyBorder="0" applyAlignment="0" applyProtection="0">
      <alignment vertical="center"/>
    </xf>
    <xf numFmtId="0" fontId="6" fillId="0" borderId="4" applyNumberFormat="0" applyFill="0" applyAlignment="0" applyProtection="0">
      <alignment vertical="center"/>
    </xf>
    <xf numFmtId="0" fontId="24" fillId="0" borderId="10" applyNumberFormat="0" applyFill="0" applyAlignment="0" applyProtection="0">
      <alignment vertical="center"/>
    </xf>
    <xf numFmtId="0" fontId="12" fillId="7" borderId="0" applyNumberFormat="0" applyBorder="0" applyAlignment="0" applyProtection="0">
      <alignment vertical="center"/>
    </xf>
    <xf numFmtId="0" fontId="14" fillId="9" borderId="0" applyNumberFormat="0" applyBorder="0" applyAlignment="0" applyProtection="0">
      <alignment vertical="center"/>
    </xf>
    <xf numFmtId="0" fontId="9" fillId="15" borderId="0" applyNumberFormat="0" applyBorder="0" applyAlignment="0" applyProtection="0">
      <alignment vertical="center"/>
    </xf>
    <xf numFmtId="0" fontId="7" fillId="26"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6"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9" fillId="20" borderId="0" applyNumberFormat="0" applyBorder="0" applyAlignment="0" applyProtection="0">
      <alignment vertical="center"/>
    </xf>
    <xf numFmtId="0" fontId="9" fillId="34" borderId="0" applyNumberFormat="0" applyBorder="0" applyAlignment="0" applyProtection="0">
      <alignment vertical="center"/>
    </xf>
    <xf numFmtId="0" fontId="7" fillId="19" borderId="0" applyNumberFormat="0" applyBorder="0" applyAlignment="0" applyProtection="0">
      <alignment vertical="center"/>
    </xf>
    <xf numFmtId="0" fontId="9" fillId="31" borderId="0" applyNumberFormat="0" applyBorder="0" applyAlignment="0" applyProtection="0">
      <alignment vertical="center"/>
    </xf>
    <xf numFmtId="0" fontId="7" fillId="10" borderId="0" applyNumberFormat="0" applyBorder="0" applyAlignment="0" applyProtection="0">
      <alignment vertical="center"/>
    </xf>
    <xf numFmtId="0" fontId="7" fillId="33" borderId="0" applyNumberFormat="0" applyBorder="0" applyAlignment="0" applyProtection="0">
      <alignment vertical="center"/>
    </xf>
    <xf numFmtId="0" fontId="9" fillId="18" borderId="0" applyNumberFormat="0" applyBorder="0" applyAlignment="0" applyProtection="0">
      <alignment vertical="center"/>
    </xf>
    <xf numFmtId="0" fontId="7" fillId="28" borderId="0" applyNumberFormat="0" applyBorder="0" applyAlignment="0" applyProtection="0">
      <alignment vertical="center"/>
    </xf>
  </cellStyleXfs>
  <cellXfs count="19">
    <xf numFmtId="0" fontId="0" fillId="0" borderId="0" xfId="0"/>
    <xf numFmtId="0" fontId="1"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1" fontId="4" fillId="0" borderId="3"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horizontal="right" vertical="center"/>
    </xf>
    <xf numFmtId="1" fontId="4" fillId="0" borderId="3" xfId="0" applyNumberFormat="1" applyFont="1" applyFill="1" applyBorder="1" applyAlignment="1" applyProtection="1">
      <alignment horizontal="left" vertical="center"/>
      <protection locked="0"/>
    </xf>
    <xf numFmtId="1" fontId="5"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vertical="center"/>
    </xf>
    <xf numFmtId="3" fontId="5" fillId="0" borderId="3" xfId="0" applyNumberFormat="1" applyFont="1" applyFill="1" applyBorder="1" applyAlignment="1" applyProtection="1">
      <alignment vertical="center"/>
      <protection locked="0"/>
    </xf>
    <xf numFmtId="3" fontId="4" fillId="0" borderId="3" xfId="0" applyNumberFormat="1" applyFont="1" applyFill="1" applyBorder="1" applyAlignment="1" applyProtection="1">
      <alignment vertical="center"/>
      <protection locked="0"/>
    </xf>
    <xf numFmtId="0" fontId="4" fillId="3" borderId="3" xfId="0" applyNumberFormat="1" applyFont="1" applyFill="1" applyBorder="1" applyAlignment="1" applyProtection="1">
      <alignment vertical="center"/>
      <protection locked="0"/>
    </xf>
    <xf numFmtId="1" fontId="5" fillId="0" borderId="3" xfId="0" applyNumberFormat="1" applyFont="1" applyFill="1" applyBorder="1" applyAlignment="1" applyProtection="1">
      <alignment vertical="center"/>
    </xf>
    <xf numFmtId="1" fontId="5" fillId="0" borderId="3" xfId="0" applyNumberFormat="1" applyFont="1" applyFill="1" applyBorder="1" applyAlignment="1" applyProtection="1">
      <alignment vertical="center" wrapText="1"/>
      <protection locked="0"/>
    </xf>
  </cellXfs>
  <cellStyles count="51">
    <cellStyle name="常规" xfId="0" builtinId="0"/>
    <cellStyle name="货币[0]" xfId="1" builtinId="7"/>
    <cellStyle name="常规_市级指标对账15.1.17"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_2015年指标12.2"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p\Documents\WeChat%20Files\song79781908\FileStorage\File\2020-03\2020&#24180;&#22320;&#26041;&#36130;&#25919;&#39044;&#3163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outlinePr showOutlineSymbols="0"/>
  </sheetPr>
  <dimension ref="A1:B69"/>
  <sheetViews>
    <sheetView showGridLines="0" showZeros="0" tabSelected="1" zoomScale="93" zoomScaleNormal="93" workbookViewId="0">
      <pane ySplit="5" topLeftCell="A43" activePane="bottomLeft" state="frozen"/>
      <selection/>
      <selection pane="bottomLeft" activeCell="G47" sqref="G47"/>
    </sheetView>
  </sheetViews>
  <sheetFormatPr defaultColWidth="9" defaultRowHeight="14.25" customHeight="1" outlineLevelCol="1"/>
  <cols>
    <col min="1" max="1" width="85.8416666666667" style="2" customWidth="1"/>
    <col min="2" max="2" width="16.625" style="2" customWidth="1"/>
    <col min="3" max="250" width="9" style="2" customWidth="1"/>
  </cols>
  <sheetData>
    <row r="1" ht="18" customHeight="1" spans="1:1">
      <c r="A1" s="1" t="s">
        <v>0</v>
      </c>
    </row>
    <row r="2" s="1" customFormat="1" ht="42" customHeight="1" spans="1:2">
      <c r="A2" s="3" t="s">
        <v>1</v>
      </c>
      <c r="B2" s="3"/>
    </row>
    <row r="3" ht="20.25" customHeight="1" spans="1:2">
      <c r="A3" s="1"/>
      <c r="B3" s="4" t="s">
        <v>2</v>
      </c>
    </row>
    <row r="4" ht="31.5" customHeight="1" spans="1:2">
      <c r="A4" s="5" t="s">
        <v>3</v>
      </c>
      <c r="B4" s="6"/>
    </row>
    <row r="5" ht="22" customHeight="1" spans="1:2">
      <c r="A5" s="7" t="s">
        <v>4</v>
      </c>
      <c r="B5" s="7" t="s">
        <v>5</v>
      </c>
    </row>
    <row r="6" ht="22" customHeight="1" spans="1:2">
      <c r="A6" s="8" t="s">
        <v>6</v>
      </c>
      <c r="B6" s="9">
        <f>B7</f>
        <v>165654</v>
      </c>
    </row>
    <row r="7" ht="22" customHeight="1" spans="1:2">
      <c r="A7" s="10" t="s">
        <v>7</v>
      </c>
      <c r="B7" s="9">
        <f>B8+B13+B17</f>
        <v>165654</v>
      </c>
    </row>
    <row r="8" ht="22" customHeight="1" spans="1:2">
      <c r="A8" s="10" t="s">
        <v>8</v>
      </c>
      <c r="B8" s="9">
        <f>SUM(B9:B12)</f>
        <v>16293</v>
      </c>
    </row>
    <row r="9" ht="22" customHeight="1" spans="1:2">
      <c r="A9" s="11" t="s">
        <v>9</v>
      </c>
      <c r="B9" s="12">
        <v>97</v>
      </c>
    </row>
    <row r="10" ht="22" customHeight="1" spans="1:2">
      <c r="A10" s="11" t="s">
        <v>10</v>
      </c>
      <c r="B10" s="12">
        <v>349</v>
      </c>
    </row>
    <row r="11" ht="22" customHeight="1" spans="1:2">
      <c r="A11" s="11" t="s">
        <v>11</v>
      </c>
      <c r="B11" s="12">
        <v>2301</v>
      </c>
    </row>
    <row r="12" ht="22" customHeight="1" spans="1:2">
      <c r="A12" s="11" t="s">
        <v>12</v>
      </c>
      <c r="B12" s="12">
        <v>13546</v>
      </c>
    </row>
    <row r="13" ht="22" customHeight="1" spans="1:2">
      <c r="A13" s="8" t="s">
        <v>13</v>
      </c>
      <c r="B13" s="13">
        <f>SUM(B14:B16)</f>
        <v>84214</v>
      </c>
    </row>
    <row r="14" ht="22" customHeight="1" spans="1:2">
      <c r="A14" s="12" t="s">
        <v>14</v>
      </c>
      <c r="B14" s="12">
        <v>44719</v>
      </c>
    </row>
    <row r="15" ht="22" customHeight="1" spans="1:2">
      <c r="A15" s="14" t="s">
        <v>15</v>
      </c>
      <c r="B15" s="12">
        <v>4885</v>
      </c>
    </row>
    <row r="16" ht="22" customHeight="1" spans="1:2">
      <c r="A16" s="14" t="s">
        <v>16</v>
      </c>
      <c r="B16" s="12">
        <v>34610</v>
      </c>
    </row>
    <row r="17" ht="22" customHeight="1" spans="1:2">
      <c r="A17" s="15" t="s">
        <v>17</v>
      </c>
      <c r="B17" s="16">
        <f>SUM(B18,B24,B26,B29,B31,B35,B55,B66)</f>
        <v>65147</v>
      </c>
    </row>
    <row r="18" ht="22" customHeight="1" spans="1:2">
      <c r="A18" s="15" t="s">
        <v>18</v>
      </c>
      <c r="B18" s="16">
        <f>SUM(B19:B23)</f>
        <v>195</v>
      </c>
    </row>
    <row r="19" ht="22" customHeight="1" spans="1:2">
      <c r="A19" s="12" t="s">
        <v>19</v>
      </c>
      <c r="B19" s="12">
        <v>100</v>
      </c>
    </row>
    <row r="20" ht="22" customHeight="1" spans="1:2">
      <c r="A20" s="11" t="s">
        <v>20</v>
      </c>
      <c r="B20" s="12">
        <v>73</v>
      </c>
    </row>
    <row r="21" ht="22" customHeight="1" spans="1:2">
      <c r="A21" s="11" t="s">
        <v>21</v>
      </c>
      <c r="B21" s="17">
        <v>15</v>
      </c>
    </row>
    <row r="22" ht="22" customHeight="1" spans="1:2">
      <c r="A22" s="11" t="s">
        <v>22</v>
      </c>
      <c r="B22" s="12">
        <v>3</v>
      </c>
    </row>
    <row r="23" ht="22" customHeight="1" spans="1:2">
      <c r="A23" s="11" t="s">
        <v>23</v>
      </c>
      <c r="B23" s="12">
        <v>4</v>
      </c>
    </row>
    <row r="24" ht="22" customHeight="1" spans="1:2">
      <c r="A24" s="15" t="s">
        <v>24</v>
      </c>
      <c r="B24" s="16">
        <f>SUM(B25)</f>
        <v>2189</v>
      </c>
    </row>
    <row r="25" ht="22" customHeight="1" spans="1:2">
      <c r="A25" s="11" t="s">
        <v>25</v>
      </c>
      <c r="B25" s="12">
        <v>2189</v>
      </c>
    </row>
    <row r="26" ht="22" customHeight="1" spans="1:2">
      <c r="A26" s="15" t="s">
        <v>26</v>
      </c>
      <c r="B26" s="16">
        <f>SUM(B27:B28)</f>
        <v>1187</v>
      </c>
    </row>
    <row r="27" ht="22" customHeight="1" spans="1:2">
      <c r="A27" s="11" t="s">
        <v>27</v>
      </c>
      <c r="B27" s="12">
        <v>581</v>
      </c>
    </row>
    <row r="28" ht="22" customHeight="1" spans="1:2">
      <c r="A28" s="11" t="s">
        <v>28</v>
      </c>
      <c r="B28" s="12">
        <v>606</v>
      </c>
    </row>
    <row r="29" ht="22" customHeight="1" spans="1:2">
      <c r="A29" s="15" t="s">
        <v>29</v>
      </c>
      <c r="B29" s="16">
        <f>SUM(B30)</f>
        <v>15</v>
      </c>
    </row>
    <row r="30" ht="22" customHeight="1" spans="1:2">
      <c r="A30" s="11" t="s">
        <v>30</v>
      </c>
      <c r="B30" s="12">
        <v>15</v>
      </c>
    </row>
    <row r="31" ht="22" customHeight="1" spans="1:2">
      <c r="A31" s="15" t="s">
        <v>31</v>
      </c>
      <c r="B31" s="16">
        <f>SUM(B32:B34)</f>
        <v>353</v>
      </c>
    </row>
    <row r="32" ht="22" customHeight="1" spans="1:2">
      <c r="A32" s="11" t="s">
        <v>32</v>
      </c>
      <c r="B32" s="12">
        <v>76</v>
      </c>
    </row>
    <row r="33" ht="22" customHeight="1" spans="1:2">
      <c r="A33" s="11" t="s">
        <v>33</v>
      </c>
      <c r="B33" s="12">
        <v>269</v>
      </c>
    </row>
    <row r="34" ht="22" customHeight="1" spans="1:2">
      <c r="A34" s="11" t="s">
        <v>34</v>
      </c>
      <c r="B34" s="12">
        <v>8</v>
      </c>
    </row>
    <row r="35" ht="22" customHeight="1" spans="1:2">
      <c r="A35" s="15" t="s">
        <v>35</v>
      </c>
      <c r="B35" s="16">
        <f>SUM(B36:B54)</f>
        <v>27349</v>
      </c>
    </row>
    <row r="36" ht="22" customHeight="1" spans="1:2">
      <c r="A36" s="11" t="s">
        <v>36</v>
      </c>
      <c r="B36" s="12">
        <v>1917</v>
      </c>
    </row>
    <row r="37" ht="22" customHeight="1" spans="1:2">
      <c r="A37" s="11" t="s">
        <v>37</v>
      </c>
      <c r="B37" s="12">
        <v>1577</v>
      </c>
    </row>
    <row r="38" ht="22" customHeight="1" spans="1:2">
      <c r="A38" s="11" t="s">
        <v>38</v>
      </c>
      <c r="B38" s="12">
        <v>7841</v>
      </c>
    </row>
    <row r="39" ht="22" customHeight="1" spans="1:2">
      <c r="A39" s="11" t="s">
        <v>39</v>
      </c>
      <c r="B39" s="12">
        <v>24</v>
      </c>
    </row>
    <row r="40" ht="22" customHeight="1" spans="1:2">
      <c r="A40" s="11" t="s">
        <v>39</v>
      </c>
      <c r="B40" s="12">
        <v>326</v>
      </c>
    </row>
    <row r="41" ht="22" customHeight="1" spans="1:2">
      <c r="A41" s="11" t="s">
        <v>40</v>
      </c>
      <c r="B41" s="12">
        <v>95</v>
      </c>
    </row>
    <row r="42" ht="22" customHeight="1" spans="1:2">
      <c r="A42" s="11" t="s">
        <v>39</v>
      </c>
      <c r="B42" s="12">
        <v>194</v>
      </c>
    </row>
    <row r="43" ht="22" customHeight="1" spans="1:2">
      <c r="A43" s="11" t="s">
        <v>41</v>
      </c>
      <c r="B43" s="12">
        <v>13</v>
      </c>
    </row>
    <row r="44" ht="32" customHeight="1" spans="1:2">
      <c r="A44" s="18" t="s">
        <v>42</v>
      </c>
      <c r="B44" s="12">
        <v>487</v>
      </c>
    </row>
    <row r="45" ht="22" customHeight="1" spans="1:2">
      <c r="A45" s="11" t="s">
        <v>43</v>
      </c>
      <c r="B45" s="12">
        <v>6731</v>
      </c>
    </row>
    <row r="46" ht="22" customHeight="1" spans="1:2">
      <c r="A46" s="11" t="s">
        <v>44</v>
      </c>
      <c r="B46" s="12">
        <v>267</v>
      </c>
    </row>
    <row r="47" ht="22" customHeight="1" spans="1:2">
      <c r="A47" s="11" t="s">
        <v>45</v>
      </c>
      <c r="B47" s="12">
        <v>14</v>
      </c>
    </row>
    <row r="48" ht="22" customHeight="1" spans="1:2">
      <c r="A48" s="11" t="s">
        <v>39</v>
      </c>
      <c r="B48" s="17">
        <v>202</v>
      </c>
    </row>
    <row r="49" ht="22" customHeight="1" spans="1:2">
      <c r="A49" s="12" t="s">
        <v>39</v>
      </c>
      <c r="B49" s="12">
        <v>2925</v>
      </c>
    </row>
    <row r="50" ht="22" customHeight="1" spans="1:2">
      <c r="A50" s="12" t="s">
        <v>46</v>
      </c>
      <c r="B50" s="12">
        <v>10</v>
      </c>
    </row>
    <row r="51" ht="22" customHeight="1" spans="1:2">
      <c r="A51" s="12" t="s">
        <v>47</v>
      </c>
      <c r="B51" s="12">
        <v>343</v>
      </c>
    </row>
    <row r="52" ht="22" customHeight="1" spans="1:2">
      <c r="A52" s="12" t="s">
        <v>48</v>
      </c>
      <c r="B52" s="12">
        <v>3</v>
      </c>
    </row>
    <row r="53" ht="22" customHeight="1" spans="1:2">
      <c r="A53" s="12" t="s">
        <v>49</v>
      </c>
      <c r="B53" s="12">
        <v>4140</v>
      </c>
    </row>
    <row r="54" ht="22" customHeight="1" spans="1:2">
      <c r="A54" s="12" t="s">
        <v>38</v>
      </c>
      <c r="B54" s="12">
        <v>240</v>
      </c>
    </row>
    <row r="55" ht="22" customHeight="1" spans="1:2">
      <c r="A55" s="15" t="s">
        <v>50</v>
      </c>
      <c r="B55" s="16">
        <f>SUM(B56:B65)</f>
        <v>26340</v>
      </c>
    </row>
    <row r="56" ht="22" customHeight="1" spans="1:2">
      <c r="A56" s="12" t="s">
        <v>51</v>
      </c>
      <c r="B56" s="12">
        <v>2880</v>
      </c>
    </row>
    <row r="57" ht="22" customHeight="1" spans="1:2">
      <c r="A57" s="12" t="s">
        <v>52</v>
      </c>
      <c r="B57" s="12">
        <v>8436</v>
      </c>
    </row>
    <row r="58" ht="22" customHeight="1" spans="1:2">
      <c r="A58" s="12" t="s">
        <v>53</v>
      </c>
      <c r="B58" s="12">
        <v>1070</v>
      </c>
    </row>
    <row r="59" ht="22" customHeight="1" spans="1:2">
      <c r="A59" s="12" t="s">
        <v>54</v>
      </c>
      <c r="B59" s="12">
        <v>146</v>
      </c>
    </row>
    <row r="60" ht="22" customHeight="1" spans="1:2">
      <c r="A60" s="12" t="s">
        <v>55</v>
      </c>
      <c r="B60" s="12">
        <v>7945</v>
      </c>
    </row>
    <row r="61" ht="22" customHeight="1" spans="1:2">
      <c r="A61" s="12" t="s">
        <v>56</v>
      </c>
      <c r="B61" s="12">
        <v>10</v>
      </c>
    </row>
    <row r="62" ht="22" customHeight="1" spans="1:2">
      <c r="A62" s="12" t="s">
        <v>57</v>
      </c>
      <c r="B62" s="12">
        <v>718</v>
      </c>
    </row>
    <row r="63" ht="22" customHeight="1" spans="1:2">
      <c r="A63" s="12" t="s">
        <v>58</v>
      </c>
      <c r="B63" s="12">
        <v>79</v>
      </c>
    </row>
    <row r="64" ht="22" customHeight="1" spans="1:2">
      <c r="A64" s="12" t="s">
        <v>56</v>
      </c>
      <c r="B64" s="12">
        <v>891</v>
      </c>
    </row>
    <row r="65" ht="22" customHeight="1" spans="1:2">
      <c r="A65" s="12" t="s">
        <v>59</v>
      </c>
      <c r="B65" s="12">
        <v>4165</v>
      </c>
    </row>
    <row r="66" ht="22" customHeight="1" spans="1:2">
      <c r="A66" s="15" t="s">
        <v>60</v>
      </c>
      <c r="B66" s="16">
        <f>SUM(B67:B69)</f>
        <v>7519</v>
      </c>
    </row>
    <row r="67" ht="22" customHeight="1" spans="1:2">
      <c r="A67" s="12" t="s">
        <v>61</v>
      </c>
      <c r="B67" s="12">
        <v>6992</v>
      </c>
    </row>
    <row r="68" ht="22" customHeight="1" spans="1:2">
      <c r="A68" s="12" t="s">
        <v>62</v>
      </c>
      <c r="B68" s="12">
        <v>166</v>
      </c>
    </row>
    <row r="69" ht="22" customHeight="1" spans="1:2">
      <c r="A69" s="12" t="s">
        <v>61</v>
      </c>
      <c r="B69" s="12">
        <v>361</v>
      </c>
    </row>
  </sheetData>
  <mergeCells count="2">
    <mergeCell ref="A2:B2"/>
    <mergeCell ref="A4:B4"/>
  </mergeCells>
  <printOptions horizontalCentered="1"/>
  <pageMargins left="0.468055555555556" right="0.468055555555556" top="0.590277777777778" bottom="0.468055555555556" header="0.310416666666667" footer="0.310416666666667"/>
  <pageSetup paperSize="9" scale="75"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税收返还、一般转移支付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大力水手1380016461</cp:lastModifiedBy>
  <dcterms:created xsi:type="dcterms:W3CDTF">2021-05-18T09:21:00Z</dcterms:created>
  <dcterms:modified xsi:type="dcterms:W3CDTF">2021-05-19T02:58:32Z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4BDA8FDA103D4E85887ED4B3F68A4DCA</vt:lpwstr>
  </property>
  <property fmtid="{D5CDD505-2E9C-101B-9397-08002B2CF9AE}" pid="3" name="KSOProductBuildVer">
    <vt:lpwstr>2052-11.1.0.10495</vt:lpwstr>
  </property>
</Properties>
</file>