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税收返还、一般转移支付" sheetId="1" r:id="rId1"/>
  </sheets>
  <externalReferences>
    <externalReference r:id="rId2"/>
  </externalReferences>
  <definedNames>
    <definedName name="_xlnm._FilterDatabase" localSheetId="0" hidden="1">税收返还、一般转移支付!$A$5:$IP$69</definedName>
    <definedName name="地区名称">[1]封面!$B$2:$B$6</definedName>
    <definedName name="_xlnm.Print_Area" localSheetId="0">税收返还、一般转移支付!$A$1:$B$48</definedName>
    <definedName name="_xlnm.Print_Titles" localSheetId="0">税收返还、一般转移支付!$1:$5</definedName>
  </definedNames>
  <calcPr calcId="144525" iterate="1" iterateCount="100" iterateDelta="0.001"/>
</workbook>
</file>

<file path=xl/sharedStrings.xml><?xml version="1.0" encoding="utf-8"?>
<sst xmlns="http://schemas.openxmlformats.org/spreadsheetml/2006/main" count="70" uniqueCount="63">
  <si>
    <t>表1-7</t>
  </si>
  <si>
    <t>2020年瑞金市一般公共预算税收返还、一般性转移支付和
财政专项转移资金预算安排情况表</t>
  </si>
  <si>
    <t>单位：万元</t>
  </si>
  <si>
    <r>
      <rPr>
        <b/>
        <sz val="12"/>
        <rFont val="宋体"/>
        <charset val="134"/>
      </rPr>
      <t>收</t>
    </r>
    <r>
      <rPr>
        <b/>
        <sz val="14"/>
        <rFont val="宋体"/>
        <charset val="134"/>
      </rPr>
      <t>入</t>
    </r>
  </si>
  <si>
    <r>
      <rPr>
        <b/>
        <sz val="12"/>
        <rFont val="宋体"/>
        <charset val="134"/>
      </rPr>
      <t>项</t>
    </r>
    <r>
      <rPr>
        <b/>
        <sz val="12"/>
        <rFont val="宋体"/>
        <charset val="134"/>
      </rPr>
      <t>目</t>
    </r>
  </si>
  <si>
    <t>预算数</t>
  </si>
  <si>
    <t>转移性收入</t>
  </si>
  <si>
    <t xml:space="preserve">  上级补助收入</t>
  </si>
  <si>
    <t xml:space="preserve">    返还性收入</t>
  </si>
  <si>
    <t xml:space="preserve">      所得税基数返还收入 </t>
  </si>
  <si>
    <t xml:space="preserve">      成品油税费改革税收返还收入</t>
  </si>
  <si>
    <t xml:space="preserve">      增值税税收返还收入</t>
  </si>
  <si>
    <t xml:space="preserve">      增值税“五五分享”税收返还收入</t>
  </si>
  <si>
    <t xml:space="preserve">    一般性转移支付收入</t>
  </si>
  <si>
    <t xml:space="preserve">      均衡性转移支付收入</t>
  </si>
  <si>
    <t xml:space="preserve">      县级基本财力保障机制奖补资金收入</t>
  </si>
  <si>
    <t xml:space="preserve">      固定数额补助收入</t>
  </si>
  <si>
    <t xml:space="preserve">    专项转移支付收入</t>
  </si>
  <si>
    <t xml:space="preserve">      一般公共服务</t>
  </si>
  <si>
    <t>中华苏维埃财政部旧址改造及运行补助经费</t>
  </si>
  <si>
    <t>提前下达2020年高校毕业生“三支一扶”中央和省级补助资金的通知</t>
  </si>
  <si>
    <t>提前下达2020年度民族宗教专项资金</t>
  </si>
  <si>
    <t>下达华侨事务资金</t>
  </si>
  <si>
    <t>下达补助基层行政单位工作经费</t>
  </si>
  <si>
    <t xml:space="preserve">       公共安全</t>
  </si>
  <si>
    <t>提前下达2020年政法转移支付资金</t>
  </si>
  <si>
    <t xml:space="preserve">       教  育</t>
  </si>
  <si>
    <t>提前下达2020年改善普通高中办学条件中央补助资金</t>
  </si>
  <si>
    <t>提前下达2020年中央财政支持学前教育发展资金</t>
  </si>
  <si>
    <t xml:space="preserve">       科  技</t>
  </si>
  <si>
    <t>下达2019年“基层科普行动计划”资金预算</t>
  </si>
  <si>
    <t xml:space="preserve">       文化和旅游</t>
  </si>
  <si>
    <t>提前下达2020年文化人才专项资金</t>
  </si>
  <si>
    <t>提前下达2020年国家文物保护资金</t>
  </si>
  <si>
    <t>提前下达2020年中央补助地方国家电影事业发展专项资金</t>
  </si>
  <si>
    <t xml:space="preserve">       社会保障和就业</t>
  </si>
  <si>
    <t>提前下达2020年企业职工养老保险和机关事业单位养老保险财政补助资金</t>
  </si>
  <si>
    <t>提前下达2020年就业补助资金</t>
  </si>
  <si>
    <t>提前下达2020年优抚对象中央补助资金</t>
  </si>
  <si>
    <t>提前下达2020年省级抚恤救助等补助资金</t>
  </si>
  <si>
    <t>提前下达2020年中央和省级财政残疾人事业发展补助资金</t>
  </si>
  <si>
    <t>下达残疾人就业保障金省级补助资金下达关破改企业老工伤人员补助省级补助资金</t>
  </si>
  <si>
    <t>下达残疾人就业保障金省级补助资金、返城未安置就业知青、手联社和城镇大集体企业退休人员养老保障补助等省级补助资金</t>
  </si>
  <si>
    <t>提前下达2020年中央财政困难群众救助补助资金</t>
  </si>
  <si>
    <t>下达部分企业军队退役等人员2019年生活补助资金和提前下达2020年补助资金</t>
  </si>
  <si>
    <t>关于下达2020年春节走访慰问资金的通知</t>
  </si>
  <si>
    <t>提前下达2020年医疗服务与保障能力提升（中医药事业传承与发展部分）中央补助资金</t>
  </si>
  <si>
    <t>提前下达社会保障省级补助资金</t>
  </si>
  <si>
    <t>下达国有关破改及困难企业职工医保补助资金</t>
  </si>
  <si>
    <t>提前下达2020年卫生健康省级财政补助资金</t>
  </si>
  <si>
    <t xml:space="preserve">       农林水</t>
  </si>
  <si>
    <t>提前下达2020年中央水利发展资金及省级水利专项资金的通知</t>
  </si>
  <si>
    <t>提前下达2020年中央和省财政专项扶贫资金的通知</t>
  </si>
  <si>
    <t>提前下达2020年农村综合改革转移支付资金</t>
  </si>
  <si>
    <t>下达村民小组长报酬省财政补助资金</t>
  </si>
  <si>
    <t>提前下达2020年革命老区转移支付资金</t>
  </si>
  <si>
    <t>提前下达2020年普惠金融发展专项资金</t>
  </si>
  <si>
    <t>提前下达2020年农业保险保费补贴资金（农业保险保费补贴资金）</t>
  </si>
  <si>
    <t>提前下达2020年农业保险保费补贴资金（公益林保险保费补贴资金）</t>
  </si>
  <si>
    <t>下达2019年土地指标跨省域调剂资金</t>
  </si>
  <si>
    <t xml:space="preserve">       住房保障</t>
  </si>
  <si>
    <t>提前下达2020年部分中央财政城镇保障性安居工程补助资金</t>
  </si>
  <si>
    <t>提前下达2020年中央财政农村危房改造补助资金</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</si>
</sst>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name val="宋体"/>
      <charset val="134"/>
    </font>
    <font>
      <sz val="12"/>
      <name val="黑体"/>
      <charset val="134"/>
    </font>
    <font>
      <b/>
      <sz val="16"/>
      <name val="黑体"/>
      <charset val="134"/>
    </font>
    <font>
      <b/>
      <sz val="12"/>
      <name val="宋体"/>
      <charset val="134"/>
    </font>
    <font>
      <b/>
      <sz val="11"/>
      <name val="宋体"/>
      <charset val="134"/>
    </font>
    <font>
      <sz val="11"/>
      <name val="宋体"/>
      <charset val="134"/>
    </font>
    <font>
      <sz val="11"/>
      <color rgb="FFFA7D00"/>
      <name val="宋体"/>
      <charset val="0"/>
      <scheme val="minor"/>
    </font>
    <font>
      <sz val="11"/>
      <color theme="0"/>
      <name val="宋体"/>
      <charset val="0"/>
      <scheme val="minor"/>
    </font>
    <font>
      <sz val="11"/>
      <color theme="1"/>
      <name val="宋体"/>
      <charset val="134"/>
      <scheme val="minor"/>
    </font>
    <font>
      <sz val="11"/>
      <color theme="1"/>
      <name val="宋体"/>
      <charset val="0"/>
      <scheme val="minor"/>
    </font>
    <font>
      <i/>
      <sz val="11"/>
      <color rgb="FF7F7F7F"/>
      <name val="宋体"/>
      <charset val="0"/>
      <scheme val="minor"/>
    </font>
    <font>
      <sz val="10"/>
      <name val="Arial"/>
      <charset val="0"/>
    </font>
    <font>
      <sz val="11"/>
      <color rgb="FF006100"/>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u/>
      <sz val="11"/>
      <color rgb="FF0000FF"/>
      <name val="宋体"/>
      <charset val="0"/>
      <scheme val="minor"/>
    </font>
    <font>
      <sz val="11"/>
      <color rgb="FF9C0006"/>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b/>
      <sz val="14"/>
      <name val="宋体"/>
      <charset val="134"/>
    </font>
  </fonts>
  <fills count="3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s>
  <borders count="1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8" fillId="0" borderId="0" applyFont="0" applyFill="0" applyBorder="0" applyAlignment="0" applyProtection="0">
      <alignment vertical="center"/>
    </xf>
    <xf numFmtId="0" fontId="11" fillId="0" borderId="0" applyNumberFormat="0" applyFont="0" applyFill="0" applyBorder="0" applyAlignment="0" applyProtection="0"/>
    <xf numFmtId="0" fontId="9" fillId="5" borderId="0" applyNumberFormat="0" applyBorder="0" applyAlignment="0" applyProtection="0">
      <alignment vertical="center"/>
    </xf>
    <xf numFmtId="0" fontId="13" fillId="8"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12" borderId="0" applyNumberFormat="0" applyBorder="0" applyAlignment="0" applyProtection="0">
      <alignment vertical="center"/>
    </xf>
    <xf numFmtId="0" fontId="19" fillId="14" borderId="0" applyNumberFormat="0" applyBorder="0" applyAlignment="0" applyProtection="0">
      <alignment vertical="center"/>
    </xf>
    <xf numFmtId="43" fontId="8" fillId="0" borderId="0" applyFont="0" applyFill="0" applyBorder="0" applyAlignment="0" applyProtection="0">
      <alignment vertical="center"/>
    </xf>
    <xf numFmtId="0" fontId="0" fillId="0" borderId="0"/>
    <xf numFmtId="0" fontId="7" fillId="16"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16" fillId="0" borderId="0" applyNumberFormat="0" applyFill="0" applyBorder="0" applyAlignment="0" applyProtection="0">
      <alignment vertical="center"/>
    </xf>
    <xf numFmtId="0" fontId="8" fillId="17" borderId="7" applyNumberFormat="0" applyFont="0" applyAlignment="0" applyProtection="0">
      <alignment vertical="center"/>
    </xf>
    <xf numFmtId="0" fontId="7" fillId="21"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7" fillId="4" borderId="0" applyNumberFormat="0" applyBorder="0" applyAlignment="0" applyProtection="0">
      <alignment vertical="center"/>
    </xf>
    <xf numFmtId="0" fontId="15" fillId="0" borderId="9" applyNumberFormat="0" applyFill="0" applyAlignment="0" applyProtection="0">
      <alignment vertical="center"/>
    </xf>
    <xf numFmtId="0" fontId="7" fillId="24" borderId="0" applyNumberFormat="0" applyBorder="0" applyAlignment="0" applyProtection="0">
      <alignment vertical="center"/>
    </xf>
    <xf numFmtId="0" fontId="17" fillId="13" borderId="6" applyNumberFormat="0" applyAlignment="0" applyProtection="0">
      <alignment vertical="center"/>
    </xf>
    <xf numFmtId="0" fontId="25" fillId="13" borderId="5" applyNumberFormat="0" applyAlignment="0" applyProtection="0">
      <alignment vertical="center"/>
    </xf>
    <xf numFmtId="0" fontId="26" fillId="25" borderId="11" applyNumberFormat="0" applyAlignment="0" applyProtection="0">
      <alignment vertical="center"/>
    </xf>
    <xf numFmtId="0" fontId="9" fillId="23" borderId="0" applyNumberFormat="0" applyBorder="0" applyAlignment="0" applyProtection="0">
      <alignment vertical="center"/>
    </xf>
    <xf numFmtId="0" fontId="7" fillId="11" borderId="0" applyNumberFormat="0" applyBorder="0" applyAlignment="0" applyProtection="0">
      <alignment vertical="center"/>
    </xf>
    <xf numFmtId="0" fontId="6" fillId="0" borderId="4" applyNumberFormat="0" applyFill="0" applyAlignment="0" applyProtection="0">
      <alignment vertical="center"/>
    </xf>
    <xf numFmtId="0" fontId="24" fillId="0" borderId="10" applyNumberFormat="0" applyFill="0" applyAlignment="0" applyProtection="0">
      <alignment vertical="center"/>
    </xf>
    <xf numFmtId="0" fontId="12" fillId="7" borderId="0" applyNumberFormat="0" applyBorder="0" applyAlignment="0" applyProtection="0">
      <alignment vertical="center"/>
    </xf>
    <xf numFmtId="0" fontId="14" fillId="9" borderId="0" applyNumberFormat="0" applyBorder="0" applyAlignment="0" applyProtection="0">
      <alignment vertical="center"/>
    </xf>
    <xf numFmtId="0" fontId="9" fillId="15" borderId="0" applyNumberFormat="0" applyBorder="0" applyAlignment="0" applyProtection="0">
      <alignment vertical="center"/>
    </xf>
    <xf numFmtId="0" fontId="7" fillId="26" borderId="0" applyNumberFormat="0" applyBorder="0" applyAlignment="0" applyProtection="0">
      <alignment vertical="center"/>
    </xf>
    <xf numFmtId="0" fontId="9" fillId="22" borderId="0" applyNumberFormat="0" applyBorder="0" applyAlignment="0" applyProtection="0">
      <alignment vertical="center"/>
    </xf>
    <xf numFmtId="0" fontId="9" fillId="27" borderId="0" applyNumberFormat="0" applyBorder="0" applyAlignment="0" applyProtection="0">
      <alignment vertical="center"/>
    </xf>
    <xf numFmtId="0" fontId="9" fillId="29" borderId="0" applyNumberFormat="0" applyBorder="0" applyAlignment="0" applyProtection="0">
      <alignment vertical="center"/>
    </xf>
    <xf numFmtId="0" fontId="9" fillId="6" borderId="0" applyNumberFormat="0" applyBorder="0" applyAlignment="0" applyProtection="0">
      <alignment vertical="center"/>
    </xf>
    <xf numFmtId="0" fontId="7" fillId="30" borderId="0" applyNumberFormat="0" applyBorder="0" applyAlignment="0" applyProtection="0">
      <alignment vertical="center"/>
    </xf>
    <xf numFmtId="0" fontId="7" fillId="32" borderId="0" applyNumberFormat="0" applyBorder="0" applyAlignment="0" applyProtection="0">
      <alignment vertical="center"/>
    </xf>
    <xf numFmtId="0" fontId="9" fillId="20" borderId="0" applyNumberFormat="0" applyBorder="0" applyAlignment="0" applyProtection="0">
      <alignment vertical="center"/>
    </xf>
    <xf numFmtId="0" fontId="9" fillId="34" borderId="0" applyNumberFormat="0" applyBorder="0" applyAlignment="0" applyProtection="0">
      <alignment vertical="center"/>
    </xf>
    <xf numFmtId="0" fontId="7" fillId="19" borderId="0" applyNumberFormat="0" applyBorder="0" applyAlignment="0" applyProtection="0">
      <alignment vertical="center"/>
    </xf>
    <xf numFmtId="0" fontId="9" fillId="31" borderId="0" applyNumberFormat="0" applyBorder="0" applyAlignment="0" applyProtection="0">
      <alignment vertical="center"/>
    </xf>
    <xf numFmtId="0" fontId="7" fillId="10" borderId="0" applyNumberFormat="0" applyBorder="0" applyAlignment="0" applyProtection="0">
      <alignment vertical="center"/>
    </xf>
    <xf numFmtId="0" fontId="7" fillId="33" borderId="0" applyNumberFormat="0" applyBorder="0" applyAlignment="0" applyProtection="0">
      <alignment vertical="center"/>
    </xf>
    <xf numFmtId="0" fontId="9" fillId="18" borderId="0" applyNumberFormat="0" applyBorder="0" applyAlignment="0" applyProtection="0">
      <alignment vertical="center"/>
    </xf>
    <xf numFmtId="0" fontId="7" fillId="28" borderId="0" applyNumberFormat="0" applyBorder="0" applyAlignment="0" applyProtection="0">
      <alignment vertical="center"/>
    </xf>
  </cellStyleXfs>
  <cellXfs count="19">
    <xf numFmtId="0" fontId="0" fillId="0" borderId="0" xfId="0"/>
    <xf numFmtId="0" fontId="1" fillId="0" borderId="0" xfId="0" applyNumberFormat="1" applyFont="1" applyFill="1" applyBorder="1" applyAlignment="1" applyProtection="1">
      <alignment vertical="center"/>
      <protection locked="0"/>
    </xf>
    <xf numFmtId="0" fontId="0" fillId="0"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right" vertical="center"/>
      <protection locked="0"/>
    </xf>
    <xf numFmtId="0" fontId="3" fillId="0" borderId="1" xfId="0" applyNumberFormat="1" applyFont="1" applyFill="1" applyBorder="1" applyAlignment="1" applyProtection="1">
      <alignment horizontal="center" vertical="center"/>
      <protection locked="0"/>
    </xf>
    <xf numFmtId="0" fontId="3" fillId="0" borderId="2"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locked="0"/>
    </xf>
    <xf numFmtId="1" fontId="4" fillId="0" borderId="3" xfId="0" applyNumberFormat="1" applyFont="1" applyFill="1" applyBorder="1" applyAlignment="1" applyProtection="1">
      <alignment vertical="center"/>
      <protection locked="0"/>
    </xf>
    <xf numFmtId="1" fontId="4" fillId="2" borderId="3" xfId="0" applyNumberFormat="1" applyFont="1" applyFill="1" applyBorder="1" applyAlignment="1" applyProtection="1">
      <alignment horizontal="right" vertical="center"/>
    </xf>
    <xf numFmtId="1" fontId="4" fillId="0" borderId="3" xfId="0" applyNumberFormat="1" applyFont="1" applyFill="1" applyBorder="1" applyAlignment="1" applyProtection="1">
      <alignment horizontal="left" vertical="center"/>
      <protection locked="0"/>
    </xf>
    <xf numFmtId="1" fontId="5" fillId="0" borderId="3" xfId="0" applyNumberFormat="1" applyFont="1" applyFill="1" applyBorder="1" applyAlignment="1" applyProtection="1">
      <alignment vertical="center"/>
      <protection locked="0"/>
    </xf>
    <xf numFmtId="0" fontId="5" fillId="0" borderId="3" xfId="0" applyNumberFormat="1" applyFont="1" applyFill="1" applyBorder="1" applyAlignment="1" applyProtection="1">
      <alignment vertical="center"/>
      <protection locked="0"/>
    </xf>
    <xf numFmtId="1" fontId="4" fillId="2" borderId="3" xfId="0" applyNumberFormat="1" applyFont="1" applyFill="1" applyBorder="1" applyAlignment="1" applyProtection="1">
      <alignment vertical="center"/>
    </xf>
    <xf numFmtId="3" fontId="5" fillId="0" borderId="3" xfId="0" applyNumberFormat="1" applyFont="1" applyFill="1" applyBorder="1" applyAlignment="1" applyProtection="1">
      <alignment vertical="center"/>
      <protection locked="0"/>
    </xf>
    <xf numFmtId="3" fontId="4" fillId="0" borderId="3" xfId="0" applyNumberFormat="1" applyFont="1" applyFill="1" applyBorder="1" applyAlignment="1" applyProtection="1">
      <alignment vertical="center"/>
      <protection locked="0"/>
    </xf>
    <xf numFmtId="0" fontId="4" fillId="3" borderId="3" xfId="0" applyNumberFormat="1" applyFont="1" applyFill="1" applyBorder="1" applyAlignment="1" applyProtection="1">
      <alignment vertical="center"/>
      <protection locked="0"/>
    </xf>
    <xf numFmtId="1" fontId="5" fillId="0" borderId="3" xfId="0" applyNumberFormat="1" applyFont="1" applyFill="1" applyBorder="1" applyAlignment="1" applyProtection="1">
      <alignment vertical="center"/>
    </xf>
    <xf numFmtId="1" fontId="5" fillId="0" borderId="3" xfId="0" applyNumberFormat="1" applyFont="1" applyFill="1" applyBorder="1" applyAlignment="1" applyProtection="1">
      <alignment vertical="center" wrapText="1"/>
      <protection locked="0"/>
    </xf>
  </cellXfs>
  <cellStyles count="51">
    <cellStyle name="常规" xfId="0" builtinId="0"/>
    <cellStyle name="货币[0]" xfId="1" builtinId="7"/>
    <cellStyle name="常规_市级指标对账15.1.17"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常规_2015年指标12.2" xfId="10"/>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hp\Documents\WeChat%20Files\song79781908\FileStorage\File\2020-03\2020&#24180;&#22320;&#26041;&#36130;&#25919;&#39044;&#31639;&#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
      <sheetName val="表三"/>
      <sheetName val="表四"/>
      <sheetName val="表五"/>
      <sheetName val="表六 (1)"/>
      <sheetName val="表六（2)"/>
      <sheetName val="表七 (1)"/>
      <sheetName val="表七(2)"/>
      <sheetName val="表八"/>
      <sheetName val="表九"/>
      <sheetName val="表十"/>
      <sheetName val="表十一"/>
      <sheetName val="表十二"/>
      <sheetName val="表十三"/>
      <sheetName val="表十四"/>
      <sheetName val="表十五"/>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outlinePr showOutlineSymbols="0"/>
  </sheetPr>
  <dimension ref="A1:B69"/>
  <sheetViews>
    <sheetView showGridLines="0" showZeros="0" tabSelected="1" zoomScale="93" zoomScaleNormal="93" workbookViewId="0">
      <pane ySplit="5" topLeftCell="A43" activePane="bottomLeft" state="frozen"/>
      <selection/>
      <selection pane="bottomLeft" activeCell="G47" sqref="G47"/>
    </sheetView>
  </sheetViews>
  <sheetFormatPr defaultColWidth="9" defaultRowHeight="14.25" customHeight="1" outlineLevelCol="1"/>
  <cols>
    <col min="1" max="1" width="85.8416666666667" style="2" customWidth="1"/>
    <col min="2" max="2" width="16.625" style="2" customWidth="1"/>
    <col min="3" max="250" width="9" style="2" customWidth="1"/>
  </cols>
  <sheetData>
    <row r="1" ht="18" customHeight="1" spans="1:1">
      <c r="A1" s="1" t="s">
        <v>0</v>
      </c>
    </row>
    <row r="2" s="1" customFormat="1" ht="42" customHeight="1" spans="1:2">
      <c r="A2" s="3" t="s">
        <v>1</v>
      </c>
      <c r="B2" s="3"/>
    </row>
    <row r="3" ht="20.25" customHeight="1" spans="1:2">
      <c r="A3" s="1"/>
      <c r="B3" s="4" t="s">
        <v>2</v>
      </c>
    </row>
    <row r="4" ht="31.5" customHeight="1" spans="1:2">
      <c r="A4" s="5" t="s">
        <v>3</v>
      </c>
      <c r="B4" s="6"/>
    </row>
    <row r="5" ht="22" customHeight="1" spans="1:2">
      <c r="A5" s="7" t="s">
        <v>4</v>
      </c>
      <c r="B5" s="7" t="s">
        <v>5</v>
      </c>
    </row>
    <row r="6" ht="22" customHeight="1" spans="1:2">
      <c r="A6" s="8" t="s">
        <v>6</v>
      </c>
      <c r="B6" s="9">
        <f>B7</f>
        <v>165654</v>
      </c>
    </row>
    <row r="7" ht="22" customHeight="1" spans="1:2">
      <c r="A7" s="10" t="s">
        <v>7</v>
      </c>
      <c r="B7" s="9">
        <f>B8+B13+B17</f>
        <v>165654</v>
      </c>
    </row>
    <row r="8" ht="22" customHeight="1" spans="1:2">
      <c r="A8" s="10" t="s">
        <v>8</v>
      </c>
      <c r="B8" s="9">
        <f>SUM(B9:B12)</f>
        <v>16293</v>
      </c>
    </row>
    <row r="9" ht="22" customHeight="1" spans="1:2">
      <c r="A9" s="11" t="s">
        <v>9</v>
      </c>
      <c r="B9" s="12">
        <v>97</v>
      </c>
    </row>
    <row r="10" ht="22" customHeight="1" spans="1:2">
      <c r="A10" s="11" t="s">
        <v>10</v>
      </c>
      <c r="B10" s="12">
        <v>349</v>
      </c>
    </row>
    <row r="11" ht="22" customHeight="1" spans="1:2">
      <c r="A11" s="11" t="s">
        <v>11</v>
      </c>
      <c r="B11" s="12">
        <v>2301</v>
      </c>
    </row>
    <row r="12" ht="22" customHeight="1" spans="1:2">
      <c r="A12" s="11" t="s">
        <v>12</v>
      </c>
      <c r="B12" s="12">
        <v>13546</v>
      </c>
    </row>
    <row r="13" ht="22" customHeight="1" spans="1:2">
      <c r="A13" s="8" t="s">
        <v>13</v>
      </c>
      <c r="B13" s="13">
        <f>SUM(B14:B16)</f>
        <v>84214</v>
      </c>
    </row>
    <row r="14" ht="22" customHeight="1" spans="1:2">
      <c r="A14" s="12" t="s">
        <v>14</v>
      </c>
      <c r="B14" s="12">
        <v>44719</v>
      </c>
    </row>
    <row r="15" ht="22" customHeight="1" spans="1:2">
      <c r="A15" s="14" t="s">
        <v>15</v>
      </c>
      <c r="B15" s="12">
        <v>4885</v>
      </c>
    </row>
    <row r="16" ht="22" customHeight="1" spans="1:2">
      <c r="A16" s="14" t="s">
        <v>16</v>
      </c>
      <c r="B16" s="12">
        <v>34610</v>
      </c>
    </row>
    <row r="17" ht="22" customHeight="1" spans="1:2">
      <c r="A17" s="15" t="s">
        <v>17</v>
      </c>
      <c r="B17" s="16">
        <f>SUM(B18,B24,B26,B29,B31,B35,B55,B66)</f>
        <v>65147</v>
      </c>
    </row>
    <row r="18" ht="22" customHeight="1" spans="1:2">
      <c r="A18" s="15" t="s">
        <v>18</v>
      </c>
      <c r="B18" s="16">
        <f>SUM(B19:B23)</f>
        <v>195</v>
      </c>
    </row>
    <row r="19" ht="22" customHeight="1" spans="1:2">
      <c r="A19" s="12" t="s">
        <v>19</v>
      </c>
      <c r="B19" s="12">
        <v>100</v>
      </c>
    </row>
    <row r="20" ht="22" customHeight="1" spans="1:2">
      <c r="A20" s="11" t="s">
        <v>20</v>
      </c>
      <c r="B20" s="12">
        <v>73</v>
      </c>
    </row>
    <row r="21" ht="22" customHeight="1" spans="1:2">
      <c r="A21" s="11" t="s">
        <v>21</v>
      </c>
      <c r="B21" s="17">
        <v>15</v>
      </c>
    </row>
    <row r="22" ht="22" customHeight="1" spans="1:2">
      <c r="A22" s="11" t="s">
        <v>22</v>
      </c>
      <c r="B22" s="12">
        <v>3</v>
      </c>
    </row>
    <row r="23" ht="22" customHeight="1" spans="1:2">
      <c r="A23" s="11" t="s">
        <v>23</v>
      </c>
      <c r="B23" s="12">
        <v>4</v>
      </c>
    </row>
    <row r="24" ht="22" customHeight="1" spans="1:2">
      <c r="A24" s="15" t="s">
        <v>24</v>
      </c>
      <c r="B24" s="16">
        <f>SUM(B25)</f>
        <v>2189</v>
      </c>
    </row>
    <row r="25" ht="22" customHeight="1" spans="1:2">
      <c r="A25" s="11" t="s">
        <v>25</v>
      </c>
      <c r="B25" s="12">
        <v>2189</v>
      </c>
    </row>
    <row r="26" ht="22" customHeight="1" spans="1:2">
      <c r="A26" s="15" t="s">
        <v>26</v>
      </c>
      <c r="B26" s="16">
        <f>SUM(B27:B28)</f>
        <v>1187</v>
      </c>
    </row>
    <row r="27" ht="22" customHeight="1" spans="1:2">
      <c r="A27" s="11" t="s">
        <v>27</v>
      </c>
      <c r="B27" s="12">
        <v>581</v>
      </c>
    </row>
    <row r="28" ht="22" customHeight="1" spans="1:2">
      <c r="A28" s="11" t="s">
        <v>28</v>
      </c>
      <c r="B28" s="12">
        <v>606</v>
      </c>
    </row>
    <row r="29" ht="22" customHeight="1" spans="1:2">
      <c r="A29" s="15" t="s">
        <v>29</v>
      </c>
      <c r="B29" s="16">
        <f>SUM(B30)</f>
        <v>15</v>
      </c>
    </row>
    <row r="30" ht="22" customHeight="1" spans="1:2">
      <c r="A30" s="11" t="s">
        <v>30</v>
      </c>
      <c r="B30" s="12">
        <v>15</v>
      </c>
    </row>
    <row r="31" ht="22" customHeight="1" spans="1:2">
      <c r="A31" s="15" t="s">
        <v>31</v>
      </c>
      <c r="B31" s="16">
        <f>SUM(B32:B34)</f>
        <v>353</v>
      </c>
    </row>
    <row r="32" ht="22" customHeight="1" spans="1:2">
      <c r="A32" s="11" t="s">
        <v>32</v>
      </c>
      <c r="B32" s="12">
        <v>76</v>
      </c>
    </row>
    <row r="33" ht="22" customHeight="1" spans="1:2">
      <c r="A33" s="11" t="s">
        <v>33</v>
      </c>
      <c r="B33" s="12">
        <v>269</v>
      </c>
    </row>
    <row r="34" ht="22" customHeight="1" spans="1:2">
      <c r="A34" s="11" t="s">
        <v>34</v>
      </c>
      <c r="B34" s="12">
        <v>8</v>
      </c>
    </row>
    <row r="35" ht="22" customHeight="1" spans="1:2">
      <c r="A35" s="15" t="s">
        <v>35</v>
      </c>
      <c r="B35" s="16">
        <f>SUM(B36:B54)</f>
        <v>27349</v>
      </c>
    </row>
    <row r="36" ht="22" customHeight="1" spans="1:2">
      <c r="A36" s="11" t="s">
        <v>36</v>
      </c>
      <c r="B36" s="12">
        <v>1917</v>
      </c>
    </row>
    <row r="37" ht="22" customHeight="1" spans="1:2">
      <c r="A37" s="11" t="s">
        <v>37</v>
      </c>
      <c r="B37" s="12">
        <v>1577</v>
      </c>
    </row>
    <row r="38" ht="22" customHeight="1" spans="1:2">
      <c r="A38" s="11" t="s">
        <v>38</v>
      </c>
      <c r="B38" s="12">
        <v>7841</v>
      </c>
    </row>
    <row r="39" ht="22" customHeight="1" spans="1:2">
      <c r="A39" s="11" t="s">
        <v>39</v>
      </c>
      <c r="B39" s="12">
        <v>24</v>
      </c>
    </row>
    <row r="40" ht="22" customHeight="1" spans="1:2">
      <c r="A40" s="11" t="s">
        <v>39</v>
      </c>
      <c r="B40" s="12">
        <v>326</v>
      </c>
    </row>
    <row r="41" ht="22" customHeight="1" spans="1:2">
      <c r="A41" s="11" t="s">
        <v>40</v>
      </c>
      <c r="B41" s="12">
        <v>95</v>
      </c>
    </row>
    <row r="42" ht="22" customHeight="1" spans="1:2">
      <c r="A42" s="11" t="s">
        <v>39</v>
      </c>
      <c r="B42" s="12">
        <v>194</v>
      </c>
    </row>
    <row r="43" ht="22" customHeight="1" spans="1:2">
      <c r="A43" s="11" t="s">
        <v>41</v>
      </c>
      <c r="B43" s="12">
        <v>13</v>
      </c>
    </row>
    <row r="44" ht="32" customHeight="1" spans="1:2">
      <c r="A44" s="18" t="s">
        <v>42</v>
      </c>
      <c r="B44" s="12">
        <v>487</v>
      </c>
    </row>
    <row r="45" ht="22" customHeight="1" spans="1:2">
      <c r="A45" s="11" t="s">
        <v>43</v>
      </c>
      <c r="B45" s="12">
        <v>6731</v>
      </c>
    </row>
    <row r="46" ht="22" customHeight="1" spans="1:2">
      <c r="A46" s="11" t="s">
        <v>44</v>
      </c>
      <c r="B46" s="12">
        <v>267</v>
      </c>
    </row>
    <row r="47" ht="22" customHeight="1" spans="1:2">
      <c r="A47" s="11" t="s">
        <v>45</v>
      </c>
      <c r="B47" s="12">
        <v>14</v>
      </c>
    </row>
    <row r="48" ht="22" customHeight="1" spans="1:2">
      <c r="A48" s="11" t="s">
        <v>39</v>
      </c>
      <c r="B48" s="17">
        <v>202</v>
      </c>
    </row>
    <row r="49" ht="22" customHeight="1" spans="1:2">
      <c r="A49" s="12" t="s">
        <v>39</v>
      </c>
      <c r="B49" s="12">
        <v>2925</v>
      </c>
    </row>
    <row r="50" ht="22" customHeight="1" spans="1:2">
      <c r="A50" s="12" t="s">
        <v>46</v>
      </c>
      <c r="B50" s="12">
        <v>10</v>
      </c>
    </row>
    <row r="51" ht="22" customHeight="1" spans="1:2">
      <c r="A51" s="12" t="s">
        <v>47</v>
      </c>
      <c r="B51" s="12">
        <v>343</v>
      </c>
    </row>
    <row r="52" ht="22" customHeight="1" spans="1:2">
      <c r="A52" s="12" t="s">
        <v>48</v>
      </c>
      <c r="B52" s="12">
        <v>3</v>
      </c>
    </row>
    <row r="53" ht="22" customHeight="1" spans="1:2">
      <c r="A53" s="12" t="s">
        <v>49</v>
      </c>
      <c r="B53" s="12">
        <v>4140</v>
      </c>
    </row>
    <row r="54" ht="22" customHeight="1" spans="1:2">
      <c r="A54" s="12" t="s">
        <v>38</v>
      </c>
      <c r="B54" s="12">
        <v>240</v>
      </c>
    </row>
    <row r="55" ht="22" customHeight="1" spans="1:2">
      <c r="A55" s="15" t="s">
        <v>50</v>
      </c>
      <c r="B55" s="16">
        <f>SUM(B56:B65)</f>
        <v>26340</v>
      </c>
    </row>
    <row r="56" ht="22" customHeight="1" spans="1:2">
      <c r="A56" s="12" t="s">
        <v>51</v>
      </c>
      <c r="B56" s="12">
        <v>2880</v>
      </c>
    </row>
    <row r="57" ht="22" customHeight="1" spans="1:2">
      <c r="A57" s="12" t="s">
        <v>52</v>
      </c>
      <c r="B57" s="12">
        <v>8436</v>
      </c>
    </row>
    <row r="58" ht="22" customHeight="1" spans="1:2">
      <c r="A58" s="12" t="s">
        <v>53</v>
      </c>
      <c r="B58" s="12">
        <v>1070</v>
      </c>
    </row>
    <row r="59" ht="22" customHeight="1" spans="1:2">
      <c r="A59" s="12" t="s">
        <v>54</v>
      </c>
      <c r="B59" s="12">
        <v>146</v>
      </c>
    </row>
    <row r="60" ht="22" customHeight="1" spans="1:2">
      <c r="A60" s="12" t="s">
        <v>55</v>
      </c>
      <c r="B60" s="12">
        <v>7945</v>
      </c>
    </row>
    <row r="61" ht="22" customHeight="1" spans="1:2">
      <c r="A61" s="12" t="s">
        <v>56</v>
      </c>
      <c r="B61" s="12">
        <v>10</v>
      </c>
    </row>
    <row r="62" ht="22" customHeight="1" spans="1:2">
      <c r="A62" s="12" t="s">
        <v>57</v>
      </c>
      <c r="B62" s="12">
        <v>718</v>
      </c>
    </row>
    <row r="63" ht="22" customHeight="1" spans="1:2">
      <c r="A63" s="12" t="s">
        <v>58</v>
      </c>
      <c r="B63" s="12">
        <v>79</v>
      </c>
    </row>
    <row r="64" ht="22" customHeight="1" spans="1:2">
      <c r="A64" s="12" t="s">
        <v>56</v>
      </c>
      <c r="B64" s="12">
        <v>891</v>
      </c>
    </row>
    <row r="65" ht="22" customHeight="1" spans="1:2">
      <c r="A65" s="12" t="s">
        <v>59</v>
      </c>
      <c r="B65" s="12">
        <v>4165</v>
      </c>
    </row>
    <row r="66" ht="22" customHeight="1" spans="1:2">
      <c r="A66" s="15" t="s">
        <v>60</v>
      </c>
      <c r="B66" s="16">
        <f>SUM(B67:B69)</f>
        <v>7519</v>
      </c>
    </row>
    <row r="67" ht="22" customHeight="1" spans="1:2">
      <c r="A67" s="12" t="s">
        <v>61</v>
      </c>
      <c r="B67" s="12">
        <v>6992</v>
      </c>
    </row>
    <row r="68" ht="22" customHeight="1" spans="1:2">
      <c r="A68" s="12" t="s">
        <v>62</v>
      </c>
      <c r="B68" s="12">
        <v>166</v>
      </c>
    </row>
    <row r="69" ht="22" customHeight="1" spans="1:2">
      <c r="A69" s="12" t="s">
        <v>61</v>
      </c>
      <c r="B69" s="12">
        <v>361</v>
      </c>
    </row>
  </sheetData>
  <mergeCells count="2">
    <mergeCell ref="A2:B2"/>
    <mergeCell ref="A4:B4"/>
  </mergeCells>
  <printOptions horizontalCentered="1"/>
  <pageMargins left="0.468055555555556" right="0.468055555555556" top="0.590277777777778" bottom="0.468055555555556" header="0.310416666666667" footer="0.310416666666667"/>
  <pageSetup paperSize="9" scale="75"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税收返还、一般转移支付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大力水手1380016461</cp:lastModifiedBy>
  <dcterms:created xsi:type="dcterms:W3CDTF">2021-05-18T09:21:00Z</dcterms:created>
  <dcterms:modified xsi:type="dcterms:W3CDTF">2021-05-19T02:58:32Z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4BDA8FDA103D4E85887ED4B3F68A4DCA</vt:lpwstr>
  </property>
  <property fmtid="{D5CDD505-2E9C-101B-9397-08002B2CF9AE}" pid="3" name="KSOProductBuildVer">
    <vt:lpwstr>2052-11.1.0.10495</vt:lpwstr>
  </property>
</Properties>
</file>