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35" windowHeight="9930"/>
  </bookViews>
  <sheets>
    <sheet name="社保基金收入预算表" sheetId="1" r:id="rId1"/>
  </sheets>
  <externalReferences>
    <externalReference r:id="rId2"/>
  </externalReferences>
  <definedNames>
    <definedName name="地区名称">[1]封面!$B$2:$B$6</definedName>
  </definedNames>
  <calcPr calcId="144525"/>
</workbook>
</file>

<file path=xl/sharedStrings.xml><?xml version="1.0" encoding="utf-8"?>
<sst xmlns="http://schemas.openxmlformats.org/spreadsheetml/2006/main" count="22">
  <si>
    <t>表3-1</t>
  </si>
  <si>
    <t>瑞金市社会保险基金2018年收入执行情况和</t>
  </si>
  <si>
    <t>2019年收入预算安排情况表</t>
  </si>
  <si>
    <t>单位：万元</t>
  </si>
  <si>
    <t>收入项目</t>
  </si>
  <si>
    <t>2018年执行数</t>
  </si>
  <si>
    <t>2019年预算数</t>
  </si>
  <si>
    <t>市本级社会保险基金收入</t>
  </si>
  <si>
    <t>其中：保险费收入</t>
  </si>
  <si>
    <t xml:space="preserve">        财政补贴收入</t>
  </si>
  <si>
    <t xml:space="preserve">    其他收入</t>
  </si>
  <si>
    <t>一、企业职工基本养老保险基金收入</t>
  </si>
  <si>
    <t xml:space="preserve">    其中：保险费收入</t>
  </si>
  <si>
    <t xml:space="preserve">          财政补贴收入</t>
  </si>
  <si>
    <t xml:space="preserve">          其他收入</t>
  </si>
  <si>
    <t>二、机关事业单位基本养老保险基金收入</t>
  </si>
  <si>
    <t>三、城乡居民养老保险基金收入</t>
  </si>
  <si>
    <t>四、城镇职工基本医疗保险基金收入</t>
  </si>
  <si>
    <t>五、城乡居民基本医疗保险基金收入</t>
  </si>
  <si>
    <t>六、失业保险基金收入</t>
  </si>
  <si>
    <t>七、工伤保险基金收入</t>
  </si>
  <si>
    <t>八、生育保险基金收入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</si>
</sst>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2"/>
      <name val="宋体"/>
      <charset val="134"/>
    </font>
    <font>
      <b/>
      <sz val="12"/>
      <name val="宋体"/>
      <charset val="134"/>
    </font>
    <font>
      <b/>
      <sz val="16"/>
      <name val="黑体"/>
      <charset val="134"/>
    </font>
    <font>
      <sz val="20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6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6"/>
      <name val="宋体"/>
      <charset val="134"/>
    </font>
    <font>
      <sz val="11"/>
      <color indexed="53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4"/>
      <name val="宋体"/>
      <charset val="134"/>
    </font>
    <font>
      <b/>
      <sz val="11"/>
      <color indexed="8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sz val="11"/>
      <color indexed="17"/>
      <name val="宋体"/>
      <charset val="134"/>
    </font>
    <font>
      <b/>
      <sz val="11"/>
      <color indexed="53"/>
      <name val="宋体"/>
      <charset val="134"/>
    </font>
    <font>
      <b/>
      <sz val="18"/>
      <color indexed="54"/>
      <name val="宋体"/>
      <charset val="134"/>
    </font>
    <font>
      <sz val="11"/>
      <color indexed="19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5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9" borderId="5" applyNumberFormat="0" applyFon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9" fillId="6" borderId="3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20844;&#20849;&#36164;&#26009;(song)\09-15&#24180;&#25253;&#30465;&#21381;&#39044;&#31639;&#34920;\16&#29790;&#37329;2016&#24180;&#39044;&#31639;&#34920;&#26684;&#65288;3&#26376;11&#26085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 (1)"/>
      <sheetName val="表六（2)"/>
      <sheetName val="表七 (1)"/>
      <sheetName val="表七(2)"/>
      <sheetName val="表八"/>
      <sheetName val="表九"/>
      <sheetName val="表十"/>
      <sheetName val="表十一"/>
      <sheetName val="表十二"/>
      <sheetName val="表十三"/>
      <sheetName val="表十四"/>
      <sheetName val="表十五"/>
      <sheetName val="表十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4"/>
  <sheetViews>
    <sheetView tabSelected="1" workbookViewId="0">
      <selection activeCell="D3" sqref="D3"/>
    </sheetView>
  </sheetViews>
  <sheetFormatPr defaultColWidth="9" defaultRowHeight="14.25" outlineLevelCol="6"/>
  <cols>
    <col min="1" max="1" width="36.125" style="1" customWidth="1"/>
    <col min="2" max="2" width="16.875" style="1" customWidth="1"/>
    <col min="3" max="3" width="17.625" style="1" customWidth="1"/>
    <col min="4" max="4" width="18.25" style="1" customWidth="1"/>
    <col min="5" max="5" width="7.375" style="1" customWidth="1"/>
    <col min="6" max="6" width="9.25" style="2" customWidth="1"/>
    <col min="7" max="7" width="11" style="1" customWidth="1"/>
    <col min="8" max="16384" width="9" style="1"/>
  </cols>
  <sheetData>
    <row r="1" spans="1:3">
      <c r="A1" s="3" t="s">
        <v>0</v>
      </c>
      <c r="B1" s="3"/>
      <c r="C1" s="3"/>
    </row>
    <row r="2" ht="25.5" spans="1:7">
      <c r="A2" s="4" t="s">
        <v>1</v>
      </c>
      <c r="B2" s="4"/>
      <c r="C2" s="4"/>
      <c r="D2" s="5"/>
      <c r="E2" s="5"/>
      <c r="F2" s="5"/>
      <c r="G2" s="5"/>
    </row>
    <row r="3" ht="21" customHeight="1" spans="1:7">
      <c r="A3" s="4" t="s">
        <v>2</v>
      </c>
      <c r="B3" s="4"/>
      <c r="C3" s="4"/>
      <c r="D3" s="5"/>
      <c r="E3" s="5"/>
      <c r="F3" s="5"/>
      <c r="G3" s="5"/>
    </row>
    <row r="4" ht="15.75" customHeight="1" spans="1:7">
      <c r="A4" s="6"/>
      <c r="B4" s="6"/>
      <c r="C4" s="7" t="s">
        <v>3</v>
      </c>
      <c r="D4" s="8"/>
      <c r="E4" s="8"/>
      <c r="F4" s="8"/>
      <c r="G4" s="8"/>
    </row>
    <row r="5" ht="20.1" customHeight="1" spans="1:7">
      <c r="A5" s="9" t="s">
        <v>4</v>
      </c>
      <c r="B5" s="9" t="s">
        <v>5</v>
      </c>
      <c r="C5" s="9" t="s">
        <v>6</v>
      </c>
      <c r="D5" s="10"/>
      <c r="E5" s="10"/>
      <c r="F5" s="11"/>
      <c r="G5" s="10"/>
    </row>
    <row r="6" ht="16.5" customHeight="1" spans="1:7">
      <c r="A6" s="9" t="s">
        <v>7</v>
      </c>
      <c r="B6" s="12">
        <f>SUM(B10,B14,B18,B22,B26,,B30,B34,B38)</f>
        <v>145359</v>
      </c>
      <c r="C6" s="12">
        <f>SUM(C10,C14,C18,C22,C26,C30,C34,C38)</f>
        <v>141466</v>
      </c>
      <c r="F6" s="13"/>
      <c r="G6" s="13"/>
    </row>
    <row r="7" ht="16.5" customHeight="1" spans="1:7">
      <c r="A7" s="14" t="s">
        <v>8</v>
      </c>
      <c r="B7" s="15">
        <f>SUM(B11,B15,B19,B23,B27,B31,B35,B39)</f>
        <v>94973</v>
      </c>
      <c r="C7" s="12">
        <f>SUM(C11,C15,C19,C23,C27,C31,C35,C39)</f>
        <v>82406</v>
      </c>
      <c r="F7" s="13"/>
      <c r="G7" s="13"/>
    </row>
    <row r="8" ht="16.5" customHeight="1" spans="1:7">
      <c r="A8" s="14" t="s">
        <v>9</v>
      </c>
      <c r="B8" s="15">
        <f>SUM(B12,B16,B20,B24,B28,B32,B36,B40)</f>
        <v>44897</v>
      </c>
      <c r="C8" s="12">
        <f>SUM(C12,C16,C20,C24,C28,C32,C36,C40)</f>
        <v>53246</v>
      </c>
      <c r="F8" s="13"/>
      <c r="G8" s="13"/>
    </row>
    <row r="9" ht="16.5" customHeight="1" spans="1:7">
      <c r="A9" s="14" t="s">
        <v>10</v>
      </c>
      <c r="B9" s="15">
        <f>SUM(B13,B17,B21,B25,B29,B33,B37,B41)</f>
        <v>5489</v>
      </c>
      <c r="C9" s="12">
        <f>SUM(C13,C17,C21,C25,C29,C33,C37,C41)</f>
        <v>5814</v>
      </c>
      <c r="F9" s="13"/>
      <c r="G9" s="13"/>
    </row>
    <row r="10" ht="16.5" customHeight="1" spans="1:7">
      <c r="A10" s="16" t="s">
        <v>11</v>
      </c>
      <c r="B10" s="12">
        <f>B11+B12++B13</f>
        <v>48913</v>
      </c>
      <c r="C10" s="12">
        <f>C11+C12+C13</f>
        <v>40088</v>
      </c>
      <c r="F10" s="13"/>
      <c r="G10" s="13"/>
    </row>
    <row r="11" ht="16.5" customHeight="1" spans="1:7">
      <c r="A11" s="17" t="s">
        <v>12</v>
      </c>
      <c r="B11" s="15">
        <v>44301</v>
      </c>
      <c r="C11" s="15">
        <v>31109</v>
      </c>
      <c r="F11" s="13"/>
      <c r="G11" s="13"/>
    </row>
    <row r="12" ht="16.5" customHeight="1" spans="1:7">
      <c r="A12" s="17" t="s">
        <v>13</v>
      </c>
      <c r="B12" s="15">
        <v>338</v>
      </c>
      <c r="C12" s="15">
        <v>4500</v>
      </c>
      <c r="F12" s="13"/>
      <c r="G12" s="13"/>
    </row>
    <row r="13" ht="16.5" customHeight="1" spans="1:7">
      <c r="A13" s="17" t="s">
        <v>14</v>
      </c>
      <c r="B13" s="15">
        <f>1493+1518+1263</f>
        <v>4274</v>
      </c>
      <c r="C13" s="15">
        <f>1639+1540+1300</f>
        <v>4479</v>
      </c>
      <c r="F13" s="13"/>
      <c r="G13" s="13"/>
    </row>
    <row r="14" ht="16.5" customHeight="1" spans="1:7">
      <c r="A14" s="16" t="s">
        <v>15</v>
      </c>
      <c r="B14" s="12">
        <f>B15+B16+B17</f>
        <v>21848</v>
      </c>
      <c r="C14" s="12">
        <f>C15+C16+C17</f>
        <v>19980</v>
      </c>
      <c r="F14" s="13"/>
      <c r="G14" s="13"/>
    </row>
    <row r="15" ht="16.5" customHeight="1" spans="1:7">
      <c r="A15" s="17" t="s">
        <v>12</v>
      </c>
      <c r="B15" s="15">
        <v>20594</v>
      </c>
      <c r="C15" s="15">
        <v>18607</v>
      </c>
      <c r="F15" s="13"/>
      <c r="G15" s="13"/>
    </row>
    <row r="16" ht="16.5" customHeight="1" spans="1:7">
      <c r="A16" s="17" t="s">
        <v>13</v>
      </c>
      <c r="B16" s="15">
        <v>1239</v>
      </c>
      <c r="C16" s="15">
        <v>1350</v>
      </c>
      <c r="F16" s="13"/>
      <c r="G16" s="13"/>
    </row>
    <row r="17" ht="16.5" customHeight="1" spans="1:7">
      <c r="A17" s="17" t="s">
        <v>14</v>
      </c>
      <c r="B17" s="15">
        <v>15</v>
      </c>
      <c r="C17" s="15">
        <v>23</v>
      </c>
      <c r="F17" s="13"/>
      <c r="G17" s="13"/>
    </row>
    <row r="18" spans="1:7">
      <c r="A18" s="16" t="s">
        <v>16</v>
      </c>
      <c r="B18" s="18">
        <f>B19+B20+B21</f>
        <v>13434</v>
      </c>
      <c r="C18" s="18">
        <f>C19+C20+C21</f>
        <v>15784</v>
      </c>
      <c r="F18" s="13"/>
      <c r="G18" s="13"/>
    </row>
    <row r="19" spans="1:7">
      <c r="A19" s="17" t="s">
        <v>12</v>
      </c>
      <c r="B19" s="15">
        <v>4278</v>
      </c>
      <c r="C19" s="19">
        <v>5072</v>
      </c>
      <c r="F19" s="13"/>
      <c r="G19" s="13"/>
    </row>
    <row r="20" spans="1:7">
      <c r="A20" s="17" t="s">
        <v>13</v>
      </c>
      <c r="B20" s="15">
        <v>8676</v>
      </c>
      <c r="C20" s="19">
        <v>10201</v>
      </c>
      <c r="F20" s="13"/>
      <c r="G20" s="13"/>
    </row>
    <row r="21" spans="1:7">
      <c r="A21" s="17" t="s">
        <v>14</v>
      </c>
      <c r="B21" s="15">
        <f>477+3</f>
        <v>480</v>
      </c>
      <c r="C21" s="19">
        <f>508+3</f>
        <v>511</v>
      </c>
      <c r="F21" s="13"/>
      <c r="G21" s="13"/>
    </row>
    <row r="22" ht="16.5" customHeight="1" spans="1:7">
      <c r="A22" s="16" t="s">
        <v>17</v>
      </c>
      <c r="B22" s="12">
        <f>B23+B24+B25</f>
        <v>11207</v>
      </c>
      <c r="C22" s="12">
        <f>C23+C24+C25</f>
        <v>11650</v>
      </c>
      <c r="F22" s="13"/>
      <c r="G22" s="13"/>
    </row>
    <row r="23" ht="16.5" customHeight="1" spans="1:7">
      <c r="A23" s="17" t="s">
        <v>12</v>
      </c>
      <c r="B23" s="15">
        <v>8718</v>
      </c>
      <c r="C23" s="15">
        <v>9091</v>
      </c>
      <c r="F23" s="13"/>
      <c r="G23" s="13"/>
    </row>
    <row r="24" ht="16.5" customHeight="1" spans="1:7">
      <c r="A24" s="17" t="s">
        <v>13</v>
      </c>
      <c r="B24" s="15">
        <v>2377</v>
      </c>
      <c r="C24" s="15">
        <v>2380</v>
      </c>
      <c r="F24" s="13"/>
      <c r="G24" s="13"/>
    </row>
    <row r="25" ht="16.5" customHeight="1" spans="1:7">
      <c r="A25" s="17" t="s">
        <v>14</v>
      </c>
      <c r="B25" s="15">
        <f>111+1</f>
        <v>112</v>
      </c>
      <c r="C25" s="15">
        <f>178+1</f>
        <v>179</v>
      </c>
      <c r="F25" s="13"/>
      <c r="G25" s="13"/>
    </row>
    <row r="26" ht="16.5" customHeight="1" spans="1:7">
      <c r="A26" s="16" t="s">
        <v>18</v>
      </c>
      <c r="B26" s="12">
        <f>B27+B28+B29</f>
        <v>47835</v>
      </c>
      <c r="C26" s="12">
        <f>C27+C28+C29</f>
        <v>51983</v>
      </c>
      <c r="F26" s="13"/>
      <c r="G26" s="13"/>
    </row>
    <row r="27" ht="16.5" customHeight="1" spans="1:7">
      <c r="A27" s="17" t="s">
        <v>12</v>
      </c>
      <c r="B27" s="15">
        <v>15044</v>
      </c>
      <c r="C27" s="15">
        <v>16660</v>
      </c>
      <c r="F27" s="13"/>
      <c r="G27" s="13"/>
    </row>
    <row r="28" ht="16.5" customHeight="1" spans="1:7">
      <c r="A28" s="17" t="s">
        <v>13</v>
      </c>
      <c r="B28" s="15">
        <v>32254</v>
      </c>
      <c r="C28" s="15">
        <v>34773</v>
      </c>
      <c r="F28" s="13"/>
      <c r="G28" s="13"/>
    </row>
    <row r="29" ht="16.5" customHeight="1" spans="1:7">
      <c r="A29" s="17" t="s">
        <v>14</v>
      </c>
      <c r="B29" s="15">
        <f>410+127</f>
        <v>537</v>
      </c>
      <c r="C29" s="15">
        <v>550</v>
      </c>
      <c r="F29" s="13"/>
      <c r="G29" s="13"/>
    </row>
    <row r="30" ht="16.5" customHeight="1" spans="1:7">
      <c r="A30" s="16" t="s">
        <v>19</v>
      </c>
      <c r="B30" s="12">
        <f>B31+B32+B33</f>
        <v>742</v>
      </c>
      <c r="C30" s="12">
        <f>C31+C32+C33</f>
        <v>445</v>
      </c>
      <c r="F30" s="13"/>
      <c r="G30" s="13"/>
    </row>
    <row r="31" ht="16.5" customHeight="1" spans="1:7">
      <c r="A31" s="17" t="s">
        <v>12</v>
      </c>
      <c r="B31" s="15">
        <v>677</v>
      </c>
      <c r="C31" s="15">
        <v>380</v>
      </c>
      <c r="F31" s="13"/>
      <c r="G31" s="13"/>
    </row>
    <row r="32" ht="16.5" customHeight="1" spans="1:7">
      <c r="A32" s="17" t="s">
        <v>13</v>
      </c>
      <c r="B32" s="15"/>
      <c r="C32" s="15"/>
      <c r="F32" s="13"/>
      <c r="G32" s="13"/>
    </row>
    <row r="33" ht="16.5" customHeight="1" spans="1:7">
      <c r="A33" s="17" t="s">
        <v>14</v>
      </c>
      <c r="B33" s="15">
        <f>57+8</f>
        <v>65</v>
      </c>
      <c r="C33" s="15">
        <f>60+5</f>
        <v>65</v>
      </c>
      <c r="F33" s="13"/>
      <c r="G33" s="13"/>
    </row>
    <row r="34" ht="16.5" customHeight="1" spans="1:7">
      <c r="A34" s="16" t="s">
        <v>20</v>
      </c>
      <c r="B34" s="12">
        <f>B35+B36+B37</f>
        <v>925</v>
      </c>
      <c r="C34" s="12">
        <f>C35+C36+C37</f>
        <v>1053</v>
      </c>
      <c r="F34" s="13"/>
      <c r="G34" s="13"/>
    </row>
    <row r="35" ht="16.5" customHeight="1" spans="1:7">
      <c r="A35" s="17" t="s">
        <v>12</v>
      </c>
      <c r="B35" s="15">
        <v>907</v>
      </c>
      <c r="C35" s="15">
        <v>1005</v>
      </c>
      <c r="F35" s="13"/>
      <c r="G35" s="13"/>
    </row>
    <row r="36" ht="16.5" customHeight="1" spans="1:7">
      <c r="A36" s="17" t="s">
        <v>13</v>
      </c>
      <c r="B36" s="15">
        <v>13</v>
      </c>
      <c r="C36" s="15">
        <v>42</v>
      </c>
      <c r="F36" s="13"/>
      <c r="G36" s="13"/>
    </row>
    <row r="37" ht="16.5" customHeight="1" spans="1:7">
      <c r="A37" s="17" t="s">
        <v>14</v>
      </c>
      <c r="B37" s="15">
        <v>5</v>
      </c>
      <c r="C37" s="15">
        <v>6</v>
      </c>
      <c r="F37" s="13"/>
      <c r="G37" s="13"/>
    </row>
    <row r="38" ht="16.5" customHeight="1" spans="1:7">
      <c r="A38" s="16" t="s">
        <v>21</v>
      </c>
      <c r="B38" s="12">
        <f>B39+B40+B41</f>
        <v>455</v>
      </c>
      <c r="C38" s="12">
        <f>C39+C40+C41</f>
        <v>483</v>
      </c>
      <c r="F38" s="13"/>
      <c r="G38" s="13"/>
    </row>
    <row r="39" ht="16.5" customHeight="1" spans="1:7">
      <c r="A39" s="17" t="s">
        <v>12</v>
      </c>
      <c r="B39" s="15">
        <v>454</v>
      </c>
      <c r="C39" s="15">
        <v>482</v>
      </c>
      <c r="F39" s="13"/>
      <c r="G39" s="13"/>
    </row>
    <row r="40" ht="16.5" customHeight="1" spans="1:7">
      <c r="A40" s="17" t="s">
        <v>13</v>
      </c>
      <c r="B40" s="15"/>
      <c r="C40" s="15"/>
      <c r="F40" s="13"/>
      <c r="G40" s="13"/>
    </row>
    <row r="41" ht="16.5" customHeight="1" spans="1:7">
      <c r="A41" s="17" t="s">
        <v>14</v>
      </c>
      <c r="B41" s="15">
        <v>1</v>
      </c>
      <c r="C41" s="15">
        <v>1</v>
      </c>
      <c r="F41" s="13"/>
      <c r="G41" s="13"/>
    </row>
    <row r="42" spans="6:7">
      <c r="F42" s="13"/>
      <c r="G42" s="13"/>
    </row>
    <row r="43" spans="6:7">
      <c r="F43" s="13"/>
      <c r="G43" s="13"/>
    </row>
    <row r="44" spans="6:7">
      <c r="F44" s="13"/>
      <c r="G44" s="13"/>
    </row>
    <row r="45" spans="6:7">
      <c r="F45" s="13"/>
      <c r="G45" s="13"/>
    </row>
    <row r="46" spans="6:7">
      <c r="F46" s="13"/>
      <c r="G46" s="13"/>
    </row>
    <row r="47" spans="6:7">
      <c r="F47" s="13"/>
      <c r="G47" s="13"/>
    </row>
    <row r="48" spans="6:7">
      <c r="F48" s="13"/>
      <c r="G48" s="13"/>
    </row>
    <row r="49" spans="6:7">
      <c r="F49" s="13"/>
      <c r="G49" s="13"/>
    </row>
    <row r="50" spans="6:7">
      <c r="F50" s="13"/>
      <c r="G50" s="13"/>
    </row>
    <row r="51" spans="6:7">
      <c r="F51" s="13"/>
      <c r="G51" s="13"/>
    </row>
    <row r="52" spans="6:7">
      <c r="F52" s="13"/>
      <c r="G52" s="13"/>
    </row>
    <row r="53" spans="6:7">
      <c r="F53" s="13"/>
      <c r="G53" s="13"/>
    </row>
    <row r="54" spans="6:7">
      <c r="F54" s="13"/>
      <c r="G54" s="13"/>
    </row>
    <row r="55" spans="6:7">
      <c r="F55" s="13"/>
      <c r="G55" s="13"/>
    </row>
    <row r="56" spans="6:7">
      <c r="F56" s="13"/>
      <c r="G56" s="13"/>
    </row>
    <row r="57" spans="6:7">
      <c r="F57" s="13"/>
      <c r="G57" s="13"/>
    </row>
    <row r="58" spans="6:7">
      <c r="F58" s="13"/>
      <c r="G58" s="13"/>
    </row>
    <row r="59" spans="6:7">
      <c r="F59" s="13"/>
      <c r="G59" s="13"/>
    </row>
    <row r="60" spans="6:7">
      <c r="F60" s="13"/>
      <c r="G60" s="13"/>
    </row>
    <row r="61" spans="6:7">
      <c r="F61" s="13"/>
      <c r="G61" s="13"/>
    </row>
    <row r="62" spans="6:7">
      <c r="F62" s="13"/>
      <c r="G62" s="13"/>
    </row>
    <row r="63" spans="6:7">
      <c r="F63" s="13"/>
      <c r="G63" s="13"/>
    </row>
    <row r="64" spans="6:7">
      <c r="F64" s="13"/>
      <c r="G64" s="13"/>
    </row>
    <row r="65" spans="6:7">
      <c r="F65" s="13"/>
      <c r="G65" s="13"/>
    </row>
    <row r="66" spans="6:7">
      <c r="F66" s="13"/>
      <c r="G66" s="13"/>
    </row>
    <row r="67" spans="6:7">
      <c r="F67" s="13"/>
      <c r="G67" s="13"/>
    </row>
    <row r="68" spans="6:7">
      <c r="F68" s="13"/>
      <c r="G68" s="13"/>
    </row>
    <row r="69" spans="6:7">
      <c r="F69" s="13"/>
      <c r="G69" s="13"/>
    </row>
    <row r="70" spans="6:7">
      <c r="F70" s="13"/>
      <c r="G70" s="13"/>
    </row>
    <row r="71" spans="6:7">
      <c r="F71" s="13"/>
      <c r="G71" s="13"/>
    </row>
    <row r="72" spans="6:7">
      <c r="F72" s="13"/>
      <c r="G72" s="13"/>
    </row>
    <row r="73" spans="6:7">
      <c r="F73" s="13"/>
      <c r="G73" s="13"/>
    </row>
    <row r="74" spans="6:7">
      <c r="F74" s="13"/>
      <c r="G74" s="13"/>
    </row>
    <row r="75" spans="6:7">
      <c r="F75" s="13"/>
      <c r="G75" s="13"/>
    </row>
    <row r="76" spans="6:7">
      <c r="F76" s="13"/>
      <c r="G76" s="13"/>
    </row>
    <row r="77" spans="6:7">
      <c r="F77" s="13"/>
      <c r="G77" s="13"/>
    </row>
    <row r="78" spans="6:7">
      <c r="F78" s="13"/>
      <c r="G78" s="13"/>
    </row>
    <row r="79" spans="6:7">
      <c r="F79" s="13"/>
      <c r="G79" s="13"/>
    </row>
    <row r="80" spans="6:7">
      <c r="F80" s="13"/>
      <c r="G80" s="13"/>
    </row>
    <row r="81" spans="6:7">
      <c r="F81" s="13"/>
      <c r="G81" s="13"/>
    </row>
    <row r="82" spans="6:7">
      <c r="F82" s="13"/>
      <c r="G82" s="13"/>
    </row>
    <row r="83" spans="6:7">
      <c r="F83" s="13"/>
      <c r="G83" s="13"/>
    </row>
    <row r="84" spans="6:7">
      <c r="F84" s="13"/>
      <c r="G84" s="13"/>
    </row>
    <row r="85" spans="6:7">
      <c r="F85" s="13"/>
      <c r="G85" s="13"/>
    </row>
    <row r="86" spans="6:7">
      <c r="F86" s="13"/>
      <c r="G86" s="13"/>
    </row>
    <row r="87" spans="6:7">
      <c r="F87" s="13"/>
      <c r="G87" s="13"/>
    </row>
    <row r="88" spans="6:7">
      <c r="F88" s="13"/>
      <c r="G88" s="13"/>
    </row>
    <row r="89" spans="6:7">
      <c r="F89" s="13"/>
      <c r="G89" s="13"/>
    </row>
    <row r="90" spans="6:7">
      <c r="F90" s="13"/>
      <c r="G90" s="13"/>
    </row>
    <row r="91" spans="6:7">
      <c r="F91" s="13"/>
      <c r="G91" s="13"/>
    </row>
    <row r="92" spans="6:7">
      <c r="F92" s="13"/>
      <c r="G92" s="13"/>
    </row>
    <row r="93" spans="6:7">
      <c r="F93" s="13"/>
      <c r="G93" s="13"/>
    </row>
    <row r="94" spans="6:7">
      <c r="F94" s="13"/>
      <c r="G94" s="13"/>
    </row>
    <row r="95" spans="6:7">
      <c r="F95" s="13"/>
      <c r="G95" s="13"/>
    </row>
    <row r="96" spans="6:7">
      <c r="F96" s="13"/>
      <c r="G96" s="13"/>
    </row>
    <row r="97" spans="6:7">
      <c r="F97" s="13"/>
      <c r="G97" s="13"/>
    </row>
    <row r="98" spans="6:7">
      <c r="F98" s="13"/>
      <c r="G98" s="13"/>
    </row>
    <row r="99" spans="6:7">
      <c r="F99" s="13"/>
      <c r="G99" s="13"/>
    </row>
    <row r="100" spans="6:7">
      <c r="F100" s="13"/>
      <c r="G100" s="13"/>
    </row>
    <row r="101" spans="6:7">
      <c r="F101" s="13"/>
      <c r="G101" s="13"/>
    </row>
    <row r="102" spans="6:7">
      <c r="F102" s="13"/>
      <c r="G102" s="13"/>
    </row>
    <row r="103" spans="6:7">
      <c r="F103" s="13"/>
      <c r="G103" s="13"/>
    </row>
    <row r="104" spans="6:7">
      <c r="F104" s="13"/>
      <c r="G104" s="13"/>
    </row>
    <row r="105" spans="6:7">
      <c r="F105" s="13"/>
      <c r="G105" s="13"/>
    </row>
    <row r="106" spans="6:7">
      <c r="F106" s="13"/>
      <c r="G106" s="13"/>
    </row>
    <row r="107" spans="6:7">
      <c r="F107" s="13"/>
      <c r="G107" s="13"/>
    </row>
    <row r="108" spans="6:7">
      <c r="F108" s="13"/>
      <c r="G108" s="13"/>
    </row>
    <row r="109" spans="6:7">
      <c r="F109" s="13"/>
      <c r="G109" s="13"/>
    </row>
    <row r="110" spans="6:7">
      <c r="F110" s="13"/>
      <c r="G110" s="13"/>
    </row>
    <row r="111" spans="6:7">
      <c r="F111" s="13"/>
      <c r="G111" s="13"/>
    </row>
    <row r="112" spans="6:7">
      <c r="F112" s="13"/>
      <c r="G112" s="13"/>
    </row>
    <row r="113" spans="6:7">
      <c r="F113" s="13"/>
      <c r="G113" s="13"/>
    </row>
    <row r="114" spans="6:7">
      <c r="F114" s="13"/>
      <c r="G114" s="13"/>
    </row>
    <row r="115" spans="6:7">
      <c r="F115" s="13"/>
      <c r="G115" s="13"/>
    </row>
    <row r="116" spans="6:7">
      <c r="F116" s="13"/>
      <c r="G116" s="13"/>
    </row>
    <row r="117" spans="6:7">
      <c r="F117" s="13"/>
      <c r="G117" s="13"/>
    </row>
    <row r="118" spans="6:7">
      <c r="F118" s="13"/>
      <c r="G118" s="13"/>
    </row>
    <row r="119" spans="6:7">
      <c r="F119" s="13"/>
      <c r="G119" s="13"/>
    </row>
    <row r="120" spans="6:7">
      <c r="F120" s="13"/>
      <c r="G120" s="13"/>
    </row>
    <row r="121" spans="6:7">
      <c r="F121" s="13"/>
      <c r="G121" s="13"/>
    </row>
    <row r="122" spans="6:7">
      <c r="F122" s="13"/>
      <c r="G122" s="13"/>
    </row>
    <row r="123" spans="6:7">
      <c r="F123" s="13"/>
      <c r="G123" s="13"/>
    </row>
    <row r="124" spans="6:7">
      <c r="F124" s="13"/>
      <c r="G124" s="13"/>
    </row>
    <row r="125" spans="6:7">
      <c r="F125" s="13"/>
      <c r="G125" s="13"/>
    </row>
    <row r="126" spans="6:7">
      <c r="F126" s="13"/>
      <c r="G126" s="13"/>
    </row>
    <row r="127" spans="6:7">
      <c r="F127" s="13"/>
      <c r="G127" s="13"/>
    </row>
    <row r="128" spans="6:7">
      <c r="F128" s="13"/>
      <c r="G128" s="13"/>
    </row>
    <row r="129" spans="6:7">
      <c r="F129" s="13"/>
      <c r="G129" s="13"/>
    </row>
    <row r="130" spans="6:7">
      <c r="F130" s="13"/>
      <c r="G130" s="13"/>
    </row>
    <row r="131" spans="6:7">
      <c r="F131" s="13"/>
      <c r="G131" s="13"/>
    </row>
    <row r="132" spans="6:7">
      <c r="F132" s="13"/>
      <c r="G132" s="13"/>
    </row>
    <row r="133" spans="6:7">
      <c r="F133" s="13"/>
      <c r="G133" s="13"/>
    </row>
    <row r="134" spans="6:7">
      <c r="F134" s="13"/>
      <c r="G134" s="13"/>
    </row>
    <row r="135" spans="6:7">
      <c r="F135" s="13"/>
      <c r="G135" s="13"/>
    </row>
    <row r="136" spans="6:7">
      <c r="F136" s="13"/>
      <c r="G136" s="13"/>
    </row>
    <row r="137" spans="6:7">
      <c r="F137" s="13"/>
      <c r="G137" s="13"/>
    </row>
    <row r="138" spans="6:7">
      <c r="F138" s="13"/>
      <c r="G138" s="13"/>
    </row>
    <row r="139" spans="6:7">
      <c r="F139" s="13"/>
      <c r="G139" s="13"/>
    </row>
    <row r="140" spans="6:7">
      <c r="F140" s="13"/>
      <c r="G140" s="13"/>
    </row>
    <row r="141" spans="6:7">
      <c r="F141" s="13"/>
      <c r="G141" s="13"/>
    </row>
    <row r="142" spans="6:7">
      <c r="F142" s="13"/>
      <c r="G142" s="13"/>
    </row>
    <row r="143" spans="6:7">
      <c r="F143" s="13"/>
      <c r="G143" s="13"/>
    </row>
    <row r="144" spans="6:7">
      <c r="F144" s="13"/>
      <c r="G144" s="13"/>
    </row>
    <row r="145" spans="6:7">
      <c r="F145" s="13"/>
      <c r="G145" s="13"/>
    </row>
    <row r="146" spans="6:7">
      <c r="F146" s="13"/>
      <c r="G146" s="13"/>
    </row>
    <row r="147" spans="6:7">
      <c r="F147" s="13"/>
      <c r="G147" s="13"/>
    </row>
    <row r="148" spans="6:7">
      <c r="F148" s="13"/>
      <c r="G148" s="13"/>
    </row>
    <row r="149" spans="6:7">
      <c r="F149" s="13"/>
      <c r="G149" s="13"/>
    </row>
    <row r="150" spans="6:7">
      <c r="F150" s="13"/>
      <c r="G150" s="13"/>
    </row>
    <row r="151" spans="6:7">
      <c r="F151" s="13"/>
      <c r="G151" s="13"/>
    </row>
    <row r="152" spans="6:7">
      <c r="F152" s="13"/>
      <c r="G152" s="13"/>
    </row>
    <row r="153" spans="6:7">
      <c r="F153" s="13"/>
      <c r="G153" s="13"/>
    </row>
    <row r="154" spans="6:7">
      <c r="F154" s="13"/>
      <c r="G154" s="13"/>
    </row>
  </sheetData>
  <mergeCells count="3">
    <mergeCell ref="A2:C2"/>
    <mergeCell ref="A3:C3"/>
    <mergeCell ref="A4:B4"/>
  </mergeCells>
  <printOptions horizontalCentered="1"/>
  <pageMargins left="0.75" right="0.75" top="0.788888888888889" bottom="1" header="0.5" footer="0.5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社保基金收入预算表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2016-04-11T09:43:00Z</dcterms:created>
  <dcterms:modified xsi:type="dcterms:W3CDTF">2019-03-18T06:52:43Z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